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3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officedocument.drawing+xml" PartName="/xl/drawings/worksheetdrawing4.xml"/>
  <Override ContentType="application/vnd.openxmlformats-officedocument.drawing+xml" PartName="/xl/drawings/worksheetdrawing5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Liste équipements PCT" sheetId="1" r:id="rId4"/>
    <sheet state="visible" name="Papiers" sheetId="2" r:id="rId5"/>
    <sheet state="visible" name="Kit Pharmacie" sheetId="3" r:id="rId6"/>
    <sheet state="visible" name="Kit Réparation" sheetId="4" r:id="rId7"/>
    <sheet state="visible" name="Trousse de toilette" sheetId="5" r:id="rId8"/>
  </sheets>
  <definedNames/>
  <calcPr/>
</workbook>
</file>

<file path=xl/sharedStrings.xml><?xml version="1.0" encoding="utf-8"?>
<sst xmlns="http://schemas.openxmlformats.org/spreadsheetml/2006/main" count="313" uniqueCount="212">
  <si>
    <t>Articles</t>
  </si>
  <si>
    <t>Modèle</t>
  </si>
  <si>
    <t>Commentaires</t>
  </si>
  <si>
    <t>Prix (€)</t>
  </si>
  <si>
    <t>Poids (g)</t>
  </si>
  <si>
    <t>Estimation</t>
  </si>
  <si>
    <t>Total poids de base (PdB)</t>
  </si>
  <si>
    <t>Total PdB + Vêtements sur soi</t>
  </si>
  <si>
    <t>Total PdB + Sierra</t>
  </si>
  <si>
    <t>Total PdB + Sierra + Vêtements sur soi</t>
  </si>
  <si>
    <t>Big 3 (maison-dodo-sac)</t>
  </si>
  <si>
    <t>Tente</t>
  </si>
  <si>
    <t>SMD Lunar Solo</t>
  </si>
  <si>
    <t>Utilisation d'un bâton de marche (125 cm)</t>
  </si>
  <si>
    <t>230 $</t>
  </si>
  <si>
    <t>Sardines x6 (ou x5) (+1 au cas où)</t>
  </si>
  <si>
    <t>MSR Ground Hog</t>
  </si>
  <si>
    <t>?</t>
  </si>
  <si>
    <t>Tyvek</t>
  </si>
  <si>
    <t>US</t>
  </si>
  <si>
    <t>Quilt</t>
  </si>
  <si>
    <t>Katabatic Flex 900fp HyperDRY 15°F/-9,4°C (5'6''/1,676m)</t>
  </si>
  <si>
    <t>Livraison chez Scout &amp; Frodo</t>
  </si>
  <si>
    <t>395 $</t>
  </si>
  <si>
    <t>Sac à viande en soie</t>
  </si>
  <si>
    <t>Intersport 100% soie</t>
  </si>
  <si>
    <t>X</t>
  </si>
  <si>
    <t>Matelas</t>
  </si>
  <si>
    <t>Thermarest NeoXair Women (R-Value : 3,9)</t>
  </si>
  <si>
    <t>Sac de rando</t>
  </si>
  <si>
    <t>Housse de pluie pour sac</t>
  </si>
  <si>
    <t>Total Big 4</t>
  </si>
  <si>
    <t>Cuisine</t>
  </si>
  <si>
    <t>Réchaud</t>
  </si>
  <si>
    <t>x</t>
  </si>
  <si>
    <t>Popote 900mL</t>
  </si>
  <si>
    <t>Couvercle</t>
  </si>
  <si>
    <t>Silicone (D = 13 - 15 cm)</t>
  </si>
  <si>
    <t>Spork</t>
  </si>
  <si>
    <t>Sea to Summit plastique</t>
  </si>
  <si>
    <t>Couteau</t>
  </si>
  <si>
    <t>Pradel</t>
  </si>
  <si>
    <t>Briquet</t>
  </si>
  <si>
    <t>Cricket mini</t>
  </si>
  <si>
    <t>Bonbonne de gaz</t>
  </si>
  <si>
    <t>100g ou 230g ?</t>
  </si>
  <si>
    <t>Achat en arrivant aux US</t>
  </si>
  <si>
    <t>Total Cuisine</t>
  </si>
  <si>
    <t>Eau ✅</t>
  </si>
  <si>
    <t>Purificateur + poche 1L</t>
  </si>
  <si>
    <t>Sawyer squeeze</t>
  </si>
  <si>
    <t>67+3+31+27g (filtre+bouchon+seringue+poche)</t>
  </si>
  <si>
    <t>Poche à eau 2L + tube</t>
  </si>
  <si>
    <t>Décathlon</t>
  </si>
  <si>
    <t>Gourde 1L (x2)</t>
  </si>
  <si>
    <t>Smart bottle</t>
  </si>
  <si>
    <t>Total Eau</t>
  </si>
  <si>
    <t>Nécessaire</t>
  </si>
  <si>
    <t>Papiers/argent</t>
  </si>
  <si>
    <t>Kit Pharmacie</t>
  </si>
  <si>
    <t>Kit Réparation</t>
  </si>
  <si>
    <t>Trousse de toilette</t>
  </si>
  <si>
    <t>Carré de serviette micro fibre 48x30cm</t>
  </si>
  <si>
    <t>Lidle CCE 2014</t>
  </si>
  <si>
    <t>Bandana pipi 30x30cm</t>
  </si>
  <si>
    <t>Pelle</t>
  </si>
  <si>
    <t>The Deuce #2</t>
  </si>
  <si>
    <t>Moon cup (+ziploc)</t>
  </si>
  <si>
    <t>Lunettes de vue + étui en tissu</t>
  </si>
  <si>
    <t>Seat pad</t>
  </si>
  <si>
    <t>Thermarest Z Seat</t>
  </si>
  <si>
    <t>Boussole</t>
  </si>
  <si>
    <t>Head net</t>
  </si>
  <si>
    <t>Achat à KM</t>
  </si>
  <si>
    <t>Total Nécessaire</t>
  </si>
  <si>
    <t>Électronique</t>
  </si>
  <si>
    <t>Téléphone</t>
  </si>
  <si>
    <t>Samsung Xcover 4 (2800 mAh)</t>
  </si>
  <si>
    <t>Écouteurs</t>
  </si>
  <si>
    <t>Balise PLB</t>
  </si>
  <si>
    <t>Fast Find Ranger</t>
  </si>
  <si>
    <t>Lampe frontale</t>
  </si>
  <si>
    <t>Petzl Actik 300 (+ batterie 1250 mAh ?)</t>
  </si>
  <si>
    <r>
      <t xml:space="preserve">Chargeur américain </t>
    </r>
    <r>
      <rPr>
        <strike/>
      </rPr>
      <t>(2 ports USB)</t>
    </r>
  </si>
  <si>
    <t>Quick charge</t>
  </si>
  <si>
    <r>
      <t xml:space="preserve">Câble </t>
    </r>
    <r>
      <rPr>
        <strike/>
      </rPr>
      <t>x2</t>
    </r>
  </si>
  <si>
    <r>
      <t xml:space="preserve">1 court </t>
    </r>
    <r>
      <rPr>
        <strike/>
      </rPr>
      <t>et 1 normal</t>
    </r>
  </si>
  <si>
    <t>Adaptateur prise</t>
  </si>
  <si>
    <t>Batterie externe</t>
  </si>
  <si>
    <t>Anker PowerCore II 10000 mAh</t>
  </si>
  <si>
    <t>Total Électronique</t>
  </si>
  <si>
    <t>Contenants étanches</t>
  </si>
  <si>
    <t>Sac quilt</t>
  </si>
  <si>
    <t>Sea to Summit Ultra Sil Event Compression - Dry Sack 10L 18 x 40cm (ou 6L 15 x 35cm = 56g)</t>
  </si>
  <si>
    <t>Sac nourriture</t>
  </si>
  <si>
    <t>Sea to Summit Dry Bag 13L</t>
  </si>
  <si>
    <t>Sac élec + papiers/argent</t>
  </si>
  <si>
    <t>Sea to Summit Ultra Sil - Dry Sack 4L?</t>
  </si>
  <si>
    <t>Sac vêtements</t>
  </si>
  <si>
    <t>Sea to Summit Ultra Sil - Dry Sack 8L?</t>
  </si>
  <si>
    <t>Total Contenants étanches</t>
  </si>
  <si>
    <t>Vêtements</t>
  </si>
  <si>
    <t>Veste imperméable</t>
  </si>
  <si>
    <t>Décathlon (Forclaz) Veste Trekking 500</t>
  </si>
  <si>
    <t>Pantalon imperméable</t>
  </si>
  <si>
    <t>Décathlon (Kalenji) Trail Running</t>
  </si>
  <si>
    <t>A partir de la Sierra ?</t>
  </si>
  <si>
    <t>Doudoune</t>
  </si>
  <si>
    <t>T-shirt de nuit</t>
  </si>
  <si>
    <t>Manche longue Décathlon gamme mérinos (Forclaz)</t>
  </si>
  <si>
    <t>Legging de nuit</t>
  </si>
  <si>
    <t>Décathlon gamme mérinos (Forclaz)</t>
  </si>
  <si>
    <t>Bonnet</t>
  </si>
  <si>
    <t>Décathlon (Tribord)</t>
  </si>
  <si>
    <t>Buff</t>
  </si>
  <si>
    <t>Decathlon polyester</t>
  </si>
  <si>
    <t>Chaussette merino extra</t>
  </si>
  <si>
    <t>Injinji Outdoor Midweight Mini-Crew NuWool</t>
  </si>
  <si>
    <t>18 $</t>
  </si>
  <si>
    <t>Chaussette de nuit merino</t>
  </si>
  <si>
    <t>Darn Tough Hiker Boot Sock (Full) Cushion (ou Light Hiker Micro Crew Cushion)</t>
  </si>
  <si>
    <t>Culotte merino extra</t>
  </si>
  <si>
    <t>Gants</t>
  </si>
  <si>
    <t>Sous-gants en soie Décathlon</t>
  </si>
  <si>
    <t>A échanger contre des gants plus chaud à KM</t>
  </si>
  <si>
    <t>Sandales</t>
  </si>
  <si>
    <t>Total Vêtements</t>
  </si>
  <si>
    <t>Vêtements sur soi 👧 ✅</t>
  </si>
  <si>
    <t>Chemise</t>
  </si>
  <si>
    <t>Décathlon (Forclaz) Trekking Désert UV40</t>
  </si>
  <si>
    <t>Short</t>
  </si>
  <si>
    <t>Adidas</t>
  </si>
  <si>
    <t>Brassière</t>
  </si>
  <si>
    <t>Chaussette merino</t>
  </si>
  <si>
    <t>Culotte merino</t>
  </si>
  <si>
    <t>Chapeau</t>
  </si>
  <si>
    <t>Décathlon (Forclaz)</t>
  </si>
  <si>
    <t>Lunettes de soleil à ma vue</t>
  </si>
  <si>
    <t>Chaussure de trail</t>
  </si>
  <si>
    <t>New Balance</t>
  </si>
  <si>
    <t>Essayer des modèles livrables sur le PCT en arrivant aux US</t>
  </si>
  <si>
    <t>Semelles orthopédiques</t>
  </si>
  <si>
    <t>Guêtres</t>
  </si>
  <si>
    <t>Dirty girl</t>
  </si>
  <si>
    <t>Gants anti UV</t>
  </si>
  <si>
    <t>Décathlon (Forclaz) Trekking Désert</t>
  </si>
  <si>
    <t>Seulement pour la partie Désert (couper le bout des doigts ?)</t>
  </si>
  <si>
    <t>Bâtons de marche</t>
  </si>
  <si>
    <t>Montre</t>
  </si>
  <si>
    <t>Nixon sport étanche</t>
  </si>
  <si>
    <t>Total Vêtements sur soi</t>
  </si>
  <si>
    <t>Extra Sierra</t>
  </si>
  <si>
    <t>Piolet</t>
  </si>
  <si>
    <t>Achat ou livraison ou envoie colis à KM</t>
  </si>
  <si>
    <t>Microspike</t>
  </si>
  <si>
    <t>Bear canister</t>
  </si>
  <si>
    <t>BV500</t>
  </si>
  <si>
    <t>Location à KM "Grumpy Bears Retreat PCT Bear Canister Loan Program"</t>
  </si>
  <si>
    <t>Guêtres imperméables ?</t>
  </si>
  <si>
    <t>Gants ou mouffles étanches</t>
  </si>
  <si>
    <t>Décathlon (Forclaz) Sur-gants Trek500</t>
  </si>
  <si>
    <t>Envoie colis à KM</t>
  </si>
  <si>
    <t>Total Sierra</t>
  </si>
  <si>
    <t>15/54</t>
  </si>
  <si>
    <t>Papiers</t>
  </si>
  <si>
    <t>Date limite de demande</t>
  </si>
  <si>
    <t>Contenant ziploc</t>
  </si>
  <si>
    <t>Carte de crédit</t>
  </si>
  <si>
    <t>Passeport</t>
  </si>
  <si>
    <t>Visa B2</t>
  </si>
  <si>
    <t>Permis PCT</t>
  </si>
  <si>
    <t>Permis d'entrée sur le territoire Canadien</t>
  </si>
  <si>
    <t>Permis Mont Whitney</t>
  </si>
  <si>
    <t>Permis feu</t>
  </si>
  <si>
    <t>Total</t>
  </si>
  <si>
    <t>Dois je prendre ma carte vitale + mutuelle ?</t>
  </si>
  <si>
    <t>Estimation (g)</t>
  </si>
  <si>
    <t>Couverture de survie</t>
  </si>
  <si>
    <t>Pastille de purification x20</t>
  </si>
  <si>
    <t>Désinfectant (ampoule usage unique) x2🍴</t>
  </si>
  <si>
    <t>Sérum physiologique x2🍴</t>
  </si>
  <si>
    <t>Pansements (2 tailles) x2🍴</t>
  </si>
  <si>
    <t>Pansements ampoules (2 tailles) x 2🍴</t>
  </si>
  <si>
    <t>Bandage🍴</t>
  </si>
  <si>
    <t>Gaze 1x2🍴</t>
  </si>
  <si>
    <t>Strap🍴</t>
  </si>
  <si>
    <t>Pince à épiler</t>
  </si>
  <si>
    <t>Ibuprophène x4🍴</t>
  </si>
  <si>
    <t>Anti diarrhées (Smecta) x4🍴</t>
  </si>
  <si>
    <t>Antibiotiques spectre large x8🍴</t>
  </si>
  <si>
    <t>🍴= Consommable</t>
  </si>
  <si>
    <t>Duct Tape 5cm x 1m🍴</t>
  </si>
  <si>
    <t>Enroulés autour des bâtons</t>
  </si>
  <si>
    <t>Contenant ziploc (mini)</t>
  </si>
  <si>
    <t>Rustines</t>
  </si>
  <si>
    <t>Aiguille</t>
  </si>
  <si>
    <t>Fil</t>
  </si>
  <si>
    <t>Cordelette 2mm x 15m</t>
  </si>
  <si>
    <t>Brosse à dent (mini)</t>
  </si>
  <si>
    <t>Savon Dr Bronner🍴</t>
  </si>
  <si>
    <t>Désinfectant main🍴</t>
  </si>
  <si>
    <t>Lingettes bébé🍴</t>
  </si>
  <si>
    <t>Pour le Désert</t>
  </si>
  <si>
    <t>Crème solaire🍴</t>
  </si>
  <si>
    <t>Après-solaire🍴</t>
  </si>
  <si>
    <t>Au début seulement</t>
  </si>
  <si>
    <t>Baume à lèvres UV🍴</t>
  </si>
  <si>
    <t>Anti-moustiques🍴</t>
  </si>
  <si>
    <t>A partir de KM ?</t>
  </si>
  <si>
    <t>Boules Quies</t>
  </si>
  <si>
    <t>Coupe ongles (mini)</t>
  </si>
  <si>
    <t>PQ🍴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</si>
</sst>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0.0"/>
      <color rgb="FF000000"/>
      <name val="Arial"/>
    </font>
    <font>
      <b/>
      <sz val="12.0"/>
      <color rgb="FF000000"/>
    </font>
    <font>
      <b/>
      <sz val="12.0"/>
      <color rgb="FFFFFFFF"/>
    </font>
    <font>
      <sz val="12.0"/>
      <color rgb="FF000000"/>
    </font>
    <font>
      <b/>
      <sz val="12.0"/>
      <color rgb="FF38761D"/>
    </font>
    <font>
      <b/>
      <sz val="12.0"/>
      <color rgb="FF0B5394"/>
    </font>
    <font>
      <b/>
      <sz val="12.0"/>
    </font>
    <font>
      <sz val="12.0"/>
      <color rgb="FF0B5394"/>
    </font>
    <font>
      <sz val="12.0"/>
      <color rgb="FF38761D"/>
    </font>
    <font>
      <sz val="12.0"/>
    </font>
    <font>
      <sz val="12.0"/>
      <color rgb="FFFFFFFF"/>
    </font>
    <font>
      <strike/>
      <sz val="12.0"/>
      <color rgb="FF38761D"/>
    </font>
    <font>
      <strike/>
      <sz val="12.0"/>
      <color rgb="FF000000"/>
    </font>
    <font>
      <strike/>
      <sz val="12.0"/>
      <color rgb="FF0B5394"/>
    </font>
    <font>
      <sz val="12.0"/>
      <color rgb="FF674EA7"/>
    </font>
    <font>
      <b/>
      <sz val="12.0"/>
      <color rgb="FF674EA7"/>
    </font>
    <font>
      <b/>
      <sz val="12.0"/>
      <color rgb="FF741B47"/>
    </font>
    <font>
      <sz val="12.0"/>
      <color rgb="FFFF0000"/>
    </font>
    <font>
      <strike/>
      <sz val="12.0"/>
    </font>
    <font>
      <strike/>
      <sz val="12.0"/>
      <color rgb="FFFF0000"/>
    </font>
    <font>
      <b/>
      <sz val="12.0"/>
      <color rgb="FFFF0000"/>
    </font>
    <font>
      <sz val="12.0"/>
      <color rgb="FFB45F06"/>
    </font>
    <font>
      <strike/>
      <sz val="12.0"/>
      <color rgb="FFB45F06"/>
    </font>
    <font>
      <b/>
      <sz val="12.0"/>
      <color rgb="FFB45F06"/>
    </font>
    <font>
      <sz val="12.0"/>
      <color rgb="FF45818E"/>
    </font>
    <font>
      <b/>
      <sz val="12.0"/>
      <color rgb="FF45818E"/>
    </font>
  </fonts>
  <fills count="22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38761D"/>
        <bgColor rgb="FF38761D"/>
      </patternFill>
    </fill>
    <fill>
      <patternFill patternType="solid">
        <fgColor rgb="FF0B5394"/>
        <bgColor rgb="FF0B5394"/>
      </patternFill>
    </fill>
    <fill>
      <patternFill patternType="solid">
        <fgColor rgb="FFFFF2CC"/>
        <bgColor rgb="FFFFF2CC"/>
      </patternFill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674EA7"/>
        <bgColor rgb="FF674EA7"/>
      </patternFill>
    </fill>
    <fill>
      <patternFill patternType="solid">
        <fgColor rgb="FF741B47"/>
        <bgColor rgb="FF741B47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D5A6BD"/>
        <bgColor rgb="FFD5A6BD"/>
      </patternFill>
    </fill>
    <fill>
      <patternFill patternType="solid">
        <fgColor rgb="FFCC0000"/>
        <bgColor rgb="FFCC0000"/>
      </patternFill>
    </fill>
    <fill>
      <patternFill patternType="solid">
        <fgColor rgb="FFF4CCCC"/>
        <bgColor rgb="FFF4CCCC"/>
      </patternFill>
    </fill>
    <fill>
      <patternFill patternType="solid">
        <fgColor rgb="FFB45F06"/>
        <bgColor rgb="FFB45F06"/>
      </patternFill>
    </fill>
    <fill>
      <patternFill patternType="solid">
        <fgColor rgb="FFFCE5CD"/>
        <bgColor rgb="FFFCE5CD"/>
      </patternFill>
    </fill>
    <fill>
      <patternFill patternType="solid">
        <fgColor rgb="FFA4C2F4"/>
        <bgColor rgb="FFA4C2F4"/>
      </patternFill>
    </fill>
    <fill>
      <patternFill patternType="solid">
        <fgColor rgb="FF45818E"/>
        <bgColor rgb="FF45818E"/>
      </patternFill>
    </fill>
    <fill>
      <patternFill patternType="solid">
        <fgColor rgb="FFD0E0E3"/>
        <bgColor rgb="FFD0E0E3"/>
      </patternFill>
    </fill>
  </fills>
  <borders count="1">
    <border/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3" fontId="2" numFmtId="0" xfId="0" applyFill="1" applyFont="1"/>
    <xf borderId="0" fillId="4" fontId="2" numFmtId="0" xfId="0" applyFill="1" applyFont="1"/>
    <xf borderId="0" fillId="2" fontId="3" numFmtId="0" xfId="0" applyFont="1"/>
    <xf borderId="0" fillId="5" fontId="4" numFmtId="0" xfId="0" applyFill="1" applyFont="1"/>
    <xf borderId="0" fillId="6" fontId="5" numFmtId="0" xfId="0" applyFill="1" applyFont="1"/>
    <xf borderId="0" fillId="7" fontId="4" numFmtId="0" xfId="0" applyFill="1" applyFont="1"/>
    <xf borderId="0" fillId="0" fontId="6" numFmtId="0" xfId="0" applyFont="1"/>
    <xf borderId="0" fillId="2" fontId="7" numFmtId="0" xfId="0" applyFont="1"/>
    <xf borderId="0" fillId="2" fontId="8" numFmtId="0" xfId="0" applyFont="1"/>
    <xf borderId="0" fillId="3" fontId="6" numFmtId="0" xfId="0" applyFont="1"/>
    <xf borderId="0" fillId="3" fontId="7" numFmtId="0" xfId="0" applyFont="1"/>
    <xf borderId="0" fillId="3" fontId="8" numFmtId="0" xfId="0" applyFont="1"/>
    <xf borderId="0" fillId="2" fontId="3" numFmtId="0" xfId="0" applyAlignment="1" applyFont="1">
      <alignment horizontal="center"/>
    </xf>
    <xf borderId="0" fillId="0" fontId="8" numFmtId="0" xfId="0" applyFont="1"/>
    <xf borderId="0" fillId="8" fontId="7" numFmtId="0" xfId="0" applyFill="1" applyFont="1"/>
    <xf borderId="0" fillId="9" fontId="8" numFmtId="0" xfId="0" applyFill="1" applyFont="1"/>
    <xf borderId="0" fillId="0" fontId="9" numFmtId="0" xfId="0" applyFont="1"/>
    <xf borderId="0" fillId="3" fontId="10" numFmtId="0" xfId="0" applyFont="1"/>
    <xf borderId="0" fillId="0" fontId="11" numFmtId="0" xfId="0" applyFont="1"/>
    <xf borderId="0" fillId="2" fontId="12" numFmtId="0" xfId="0" applyFont="1"/>
    <xf borderId="0" fillId="6" fontId="4" numFmtId="0" xfId="0" applyFont="1"/>
    <xf borderId="0" fillId="2" fontId="9" numFmtId="0" xfId="0" applyFont="1"/>
    <xf borderId="0" fillId="2" fontId="12" numFmtId="0" xfId="0" applyAlignment="1" applyFont="1">
      <alignment horizontal="center"/>
    </xf>
    <xf borderId="0" fillId="8" fontId="13" numFmtId="0" xfId="0" applyFont="1"/>
    <xf borderId="0" fillId="9" fontId="11" numFmtId="0" xfId="0" applyFont="1"/>
    <xf borderId="0" fillId="2" fontId="3" numFmtId="0" xfId="0" applyAlignment="1" applyFont="1">
      <alignment horizontal="left"/>
    </xf>
    <xf borderId="0" fillId="0" fontId="3" numFmtId="0" xfId="0" applyFont="1"/>
    <xf borderId="0" fillId="10" fontId="2" numFmtId="0" xfId="0" applyFill="1" applyFont="1"/>
    <xf borderId="0" fillId="11" fontId="2" numFmtId="0" xfId="0" applyFill="1" applyFont="1"/>
    <xf borderId="0" fillId="2" fontId="1" numFmtId="0" xfId="0" applyFont="1"/>
    <xf borderId="0" fillId="0" fontId="14" numFmtId="0" xfId="0" applyFont="1"/>
    <xf borderId="0" fillId="12" fontId="7" numFmtId="0" xfId="0" applyFill="1" applyFont="1"/>
    <xf borderId="0" fillId="13" fontId="15" numFmtId="0" xfId="0" applyFill="1" applyFont="1"/>
    <xf borderId="0" fillId="14" fontId="16" numFmtId="0" xfId="0" applyFill="1" applyFont="1"/>
    <xf borderId="0" fillId="0" fontId="7" numFmtId="0" xfId="0" applyFont="1"/>
    <xf borderId="0" fillId="0" fontId="15" numFmtId="0" xfId="0" applyFont="1"/>
    <xf borderId="0" fillId="15" fontId="2" numFmtId="0" xfId="0" applyFill="1" applyFont="1"/>
    <xf borderId="0" fillId="0" fontId="10" numFmtId="0" xfId="0" applyFont="1"/>
    <xf borderId="0" fillId="0" fontId="9" numFmtId="0" xfId="0" applyAlignment="1" applyFont="1">
      <alignment horizontal="center"/>
    </xf>
    <xf borderId="0" fillId="0" fontId="17" numFmtId="0" xfId="0" applyFont="1"/>
    <xf borderId="0" fillId="0" fontId="18" numFmtId="0" xfId="0" applyAlignment="1" applyFont="1">
      <alignment horizontal="center"/>
    </xf>
    <xf borderId="0" fillId="0" fontId="19" numFmtId="0" xfId="0" applyFont="1"/>
    <xf borderId="0" fillId="0" fontId="18" numFmtId="0" xfId="0" applyFont="1"/>
    <xf borderId="0" fillId="16" fontId="20" numFmtId="0" xfId="0" applyFill="1" applyFont="1"/>
    <xf borderId="0" fillId="17" fontId="2" numFmtId="0" xfId="0" applyFill="1" applyFont="1"/>
    <xf borderId="0" fillId="0" fontId="2" numFmtId="0" xfId="0" applyFont="1"/>
    <xf borderId="0" fillId="0" fontId="21" numFmtId="0" xfId="0" applyFont="1"/>
    <xf borderId="0" fillId="0" fontId="22" numFmtId="0" xfId="0" applyFont="1"/>
    <xf borderId="0" fillId="18" fontId="23" numFmtId="0" xfId="0" applyFill="1" applyFont="1"/>
    <xf borderId="0" fillId="19" fontId="5" numFmtId="0" xfId="0" applyFill="1" applyFont="1"/>
    <xf borderId="0" fillId="20" fontId="2" numFmtId="0" xfId="0" applyFill="1" applyFont="1"/>
    <xf borderId="0" fillId="2" fontId="24" numFmtId="0" xfId="0" applyFont="1"/>
    <xf borderId="0" fillId="21" fontId="25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" Type="http://schemas.openxmlformats.org/officeDocument/2006/relationships/styles" Target="styles.xml"/><Relationship Id="rId5" Type="http://schemas.openxmlformats.org/officeDocument/2006/relationships/worksheet" Target="worksheets/sheet2.xml"/><Relationship Id="rId8" Type="http://schemas.openxmlformats.org/officeDocument/2006/relationships/worksheet" Target="worksheets/sheet5.xml"/><Relationship Id="rId4" Type="http://schemas.openxmlformats.org/officeDocument/2006/relationships/worksheet" Target="worksheets/sheet1.xml"/><Relationship Id="rId3" Type="http://schemas.openxmlformats.org/officeDocument/2006/relationships/sharedStrings" Target="sharedStrings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1" Type="http://schemas.openxmlformats.org/officeDocument/2006/relationships/theme" Target="theme/theme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worksheet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worksheet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0"/>
  <cols>
    <col customWidth="1" min="1" max="1" width="5.57"/>
    <col customWidth="1" min="2" max="2" width="40.0"/>
    <col customWidth="1" min="3" max="3" width="78.29"/>
    <col customWidth="1" min="4" max="4" width="59.86"/>
    <col customWidth="1" min="5" max="6" width="14.43"/>
  </cols>
  <sheetData>
    <row r="1" ht="15.75" customHeight="1">
      <c r="A1" s="1"/>
      <c r="B1" s="2" t="s">
        <v>0</v>
      </c>
      <c r="C1" s="2" t="s">
        <v>1</v>
      </c>
      <c r="D1" s="2" t="s">
        <v>2</v>
      </c>
      <c r="E1" s="3" t="s">
        <v>3</v>
      </c>
      <c r="F1" s="2" t="s">
        <v>4</v>
      </c>
      <c r="G1" s="4" t="s">
        <v>5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5.75" customHeight="1">
      <c r="A2" s="1"/>
      <c r="B2" s="5" t="s">
        <v>6</v>
      </c>
      <c r="C2" s="5"/>
      <c r="D2" s="5"/>
      <c r="E2" s="6" t="str">
        <f t="shared" ref="E2:F2" si="1">E16+E26+E32+E47+E58+E65+E80</f>
        <v>546</v>
      </c>
      <c r="F2" s="7" t="str">
        <f t="shared" si="1"/>
        <v>4416.41</v>
      </c>
      <c r="G2" s="4">
        <v>7246.41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5.75" customHeight="1">
      <c r="A3" s="1"/>
      <c r="B3" s="5" t="s">
        <v>7</v>
      </c>
      <c r="C3" s="5"/>
      <c r="D3" s="5"/>
      <c r="E3" s="6" t="str">
        <f t="shared" ref="E3:F3" si="2">E2+E96</f>
        <v>617.95</v>
      </c>
      <c r="F3" s="7" t="str">
        <f t="shared" si="2"/>
        <v>5293.41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ht="15.75" customHeight="1">
      <c r="A4" s="1"/>
      <c r="B4" s="5" t="s">
        <v>8</v>
      </c>
      <c r="C4" s="5"/>
      <c r="D4" s="5"/>
      <c r="E4" s="6" t="str">
        <f t="shared" ref="E4:F4" si="3">E2+E104</f>
        <v>559</v>
      </c>
      <c r="F4" s="7" t="str">
        <f t="shared" si="3"/>
        <v>5616.41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ht="15.75" customHeight="1">
      <c r="A5" s="1"/>
      <c r="B5" s="5" t="s">
        <v>9</v>
      </c>
      <c r="C5" s="5"/>
      <c r="D5" s="5"/>
      <c r="E5" s="6" t="str">
        <f t="shared" ref="E5:F5" si="4">E3+E104</f>
        <v>630.95</v>
      </c>
      <c r="F5" s="7" t="str">
        <f t="shared" si="4"/>
        <v>6493.41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27.75" customHeight="1">
      <c r="A6" s="1"/>
      <c r="B6" s="8"/>
      <c r="C6" s="8"/>
      <c r="D6" s="8"/>
      <c r="E6" s="9"/>
      <c r="F6" s="10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15.75" customHeight="1">
      <c r="A7" s="1"/>
      <c r="B7" s="2" t="s">
        <v>10</v>
      </c>
      <c r="C7" s="11"/>
      <c r="D7" s="11"/>
      <c r="E7" s="12"/>
      <c r="F7" s="13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15.75" customHeight="1">
      <c r="A8" s="14"/>
      <c r="B8" s="15" t="s">
        <v>11</v>
      </c>
      <c r="C8" s="15" t="s">
        <v>12</v>
      </c>
      <c r="D8" s="15" t="s">
        <v>13</v>
      </c>
      <c r="E8" s="16" t="s">
        <v>14</v>
      </c>
      <c r="F8" s="17">
        <v>740.0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15.75" customHeight="1">
      <c r="A9" s="14"/>
      <c r="B9" s="15" t="s">
        <v>15</v>
      </c>
      <c r="C9" s="15" t="s">
        <v>16</v>
      </c>
      <c r="D9" s="15"/>
      <c r="E9" s="16"/>
      <c r="F9" s="17" t="str">
        <f>14.17*7</f>
        <v>99.19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15.75" customHeight="1">
      <c r="A10" s="14" t="s">
        <v>17</v>
      </c>
      <c r="B10" s="15" t="s">
        <v>18</v>
      </c>
      <c r="C10" s="15"/>
      <c r="D10" s="15"/>
      <c r="E10" s="16"/>
      <c r="F10" s="17"/>
      <c r="G10" s="4">
        <v>100.0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15.75" customHeight="1">
      <c r="A11" s="14" t="s">
        <v>19</v>
      </c>
      <c r="B11" s="15" t="s">
        <v>20</v>
      </c>
      <c r="C11" s="15" t="s">
        <v>21</v>
      </c>
      <c r="D11" s="15" t="s">
        <v>22</v>
      </c>
      <c r="E11" s="16" t="s">
        <v>23</v>
      </c>
      <c r="F11" s="17">
        <v>666.21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15.75" customHeight="1">
      <c r="A12" s="14"/>
      <c r="B12" s="15" t="s">
        <v>24</v>
      </c>
      <c r="C12" s="15" t="s">
        <v>25</v>
      </c>
      <c r="D12" s="15"/>
      <c r="E12" s="16">
        <v>50.0</v>
      </c>
      <c r="F12" s="17">
        <v>95.0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15.75" customHeight="1">
      <c r="A13" s="14" t="s">
        <v>26</v>
      </c>
      <c r="B13" s="15" t="s">
        <v>27</v>
      </c>
      <c r="C13" s="15" t="s">
        <v>28</v>
      </c>
      <c r="D13" s="15"/>
      <c r="E13" s="16"/>
      <c r="F13" s="17">
        <v>340.0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ht="15.75" customHeight="1">
      <c r="A14" s="14" t="s">
        <v>17</v>
      </c>
      <c r="B14" s="15" t="s">
        <v>29</v>
      </c>
      <c r="C14" s="15"/>
      <c r="D14" s="15"/>
      <c r="E14" s="16"/>
      <c r="F14" s="17"/>
      <c r="G14" s="4">
        <v>900.0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ht="15.75" customHeight="1">
      <c r="A15" s="14"/>
      <c r="B15" s="15" t="s">
        <v>30</v>
      </c>
      <c r="C15" s="15"/>
      <c r="D15" s="15"/>
      <c r="E15" s="16"/>
      <c r="F15" s="17"/>
      <c r="G15" s="4">
        <v>85.0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ht="15.75" customHeight="1">
      <c r="A16" s="1"/>
      <c r="B16" s="5" t="s">
        <v>31</v>
      </c>
      <c r="C16" s="5"/>
      <c r="D16" s="5"/>
      <c r="E16" s="6" t="str">
        <f>SUM (E8:E15)</f>
        <v>50</v>
      </c>
      <c r="F16" s="7" t="str">
        <f>SUM(F8:F15) </f>
        <v>1940.4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ht="30.0" customHeight="1">
      <c r="A17" s="14"/>
      <c r="B17" s="18"/>
      <c r="C17" s="18"/>
      <c r="D17" s="18"/>
      <c r="E17" s="9"/>
      <c r="F17" s="10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ht="15.75" customHeight="1">
      <c r="A18" s="1"/>
      <c r="B18" s="2" t="s">
        <v>32</v>
      </c>
      <c r="C18" s="2"/>
      <c r="D18" s="2"/>
      <c r="E18" s="19"/>
      <c r="F18" s="19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ht="15.75" customHeight="1">
      <c r="A19" s="14" t="s">
        <v>26</v>
      </c>
      <c r="B19" s="15" t="s">
        <v>33</v>
      </c>
      <c r="C19" s="15"/>
      <c r="D19" s="15"/>
      <c r="E19" s="16" t="s">
        <v>34</v>
      </c>
      <c r="F19" s="17">
        <v>67.0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ht="15.75" customHeight="1">
      <c r="A20" s="14" t="s">
        <v>26</v>
      </c>
      <c r="B20" s="15" t="s">
        <v>35</v>
      </c>
      <c r="C20" s="15"/>
      <c r="D20" s="15"/>
      <c r="E20" s="16" t="s">
        <v>34</v>
      </c>
      <c r="F20" s="17">
        <v>134.0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ht="15.75" customHeight="1">
      <c r="A21" s="14"/>
      <c r="B21" s="15" t="s">
        <v>36</v>
      </c>
      <c r="C21" s="15" t="s">
        <v>37</v>
      </c>
      <c r="D21" s="15"/>
      <c r="E21" s="16" t="s">
        <v>34</v>
      </c>
      <c r="F21" s="17"/>
      <c r="G21" s="4">
        <v>15.0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ht="15.75" customHeight="1">
      <c r="A22" s="14" t="s">
        <v>26</v>
      </c>
      <c r="B22" s="15" t="s">
        <v>38</v>
      </c>
      <c r="C22" s="15" t="s">
        <v>39</v>
      </c>
      <c r="D22" s="15"/>
      <c r="E22" s="16" t="s">
        <v>34</v>
      </c>
      <c r="F22" s="17">
        <v>11.0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ht="15.75" customHeight="1">
      <c r="A23" s="14" t="s">
        <v>26</v>
      </c>
      <c r="B23" s="15" t="s">
        <v>40</v>
      </c>
      <c r="C23" s="15" t="s">
        <v>41</v>
      </c>
      <c r="D23" s="15"/>
      <c r="E23" s="16" t="s">
        <v>34</v>
      </c>
      <c r="F23" s="17">
        <v>28.0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ht="15.75" customHeight="1">
      <c r="A24" s="14" t="s">
        <v>26</v>
      </c>
      <c r="B24" s="15" t="s">
        <v>42</v>
      </c>
      <c r="C24" s="15" t="s">
        <v>43</v>
      </c>
      <c r="D24" s="15"/>
      <c r="E24" s="16" t="s">
        <v>34</v>
      </c>
      <c r="F24" s="17">
        <v>10.0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ht="15.75" customHeight="1">
      <c r="A25" s="14" t="s">
        <v>19</v>
      </c>
      <c r="B25" s="15" t="s">
        <v>44</v>
      </c>
      <c r="C25" s="15" t="s">
        <v>45</v>
      </c>
      <c r="D25" s="15" t="s">
        <v>46</v>
      </c>
      <c r="E25" s="16"/>
      <c r="F25" s="17">
        <v>100.0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ht="15.75" customHeight="1">
      <c r="A26" s="1"/>
      <c r="B26" s="5" t="s">
        <v>47</v>
      </c>
      <c r="C26" s="5"/>
      <c r="D26" s="5"/>
      <c r="E26" s="6" t="str">
        <f t="shared" ref="E26:F26" si="5">SUM(E19:E25) </f>
        <v>0</v>
      </c>
      <c r="F26" s="7" t="str">
        <f t="shared" si="5"/>
        <v>350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ht="30.75" customHeight="1">
      <c r="A27" s="14"/>
      <c r="B27" s="18"/>
      <c r="C27" s="18"/>
      <c r="D27" s="18"/>
      <c r="E27" s="9"/>
      <c r="F27" s="10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ht="15.75" customHeight="1">
      <c r="A28" s="1"/>
      <c r="B28" s="2" t="s">
        <v>48</v>
      </c>
      <c r="C28" s="2"/>
      <c r="D28" s="2"/>
      <c r="E28" s="19"/>
      <c r="F28" s="19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ht="15.75" customHeight="1">
      <c r="A29" s="14"/>
      <c r="B29" s="15" t="s">
        <v>49</v>
      </c>
      <c r="C29" s="15" t="s">
        <v>50</v>
      </c>
      <c r="D29" s="15" t="s">
        <v>51</v>
      </c>
      <c r="E29" s="16"/>
      <c r="F29" s="17">
        <v>128.0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ht="15.75" customHeight="1">
      <c r="A30" s="14" t="s">
        <v>26</v>
      </c>
      <c r="B30" s="15" t="s">
        <v>52</v>
      </c>
      <c r="C30" s="15" t="s">
        <v>53</v>
      </c>
      <c r="D30" s="15"/>
      <c r="E30" s="16" t="s">
        <v>34</v>
      </c>
      <c r="F30" s="17">
        <v>105.0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ht="15.75" customHeight="1">
      <c r="A31" s="14" t="s">
        <v>19</v>
      </c>
      <c r="B31" s="15" t="s">
        <v>54</v>
      </c>
      <c r="C31" s="15" t="s">
        <v>55</v>
      </c>
      <c r="D31" s="15" t="s">
        <v>46</v>
      </c>
      <c r="E31" s="16"/>
      <c r="F31" s="17" t="str">
        <f>37.5*2</f>
        <v>75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ht="15.75" customHeight="1">
      <c r="A32" s="1"/>
      <c r="B32" s="5" t="s">
        <v>56</v>
      </c>
      <c r="C32" s="5"/>
      <c r="D32" s="5"/>
      <c r="E32" s="6" t="str">
        <f t="shared" ref="E32:F32" si="6">SUM(E29:E31) </f>
        <v>0</v>
      </c>
      <c r="F32" s="7" t="str">
        <f t="shared" si="6"/>
        <v>308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ht="30.75" customHeight="1">
      <c r="A33" s="14"/>
      <c r="B33" s="18"/>
      <c r="C33" s="18"/>
      <c r="D33" s="18"/>
      <c r="E33" s="9"/>
      <c r="F33" s="10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ht="15.75" customHeight="1">
      <c r="A34" s="1"/>
      <c r="B34" s="2" t="s">
        <v>57</v>
      </c>
      <c r="C34" s="2"/>
      <c r="D34" s="2"/>
      <c r="E34" s="19"/>
      <c r="F34" s="19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ht="15.75" customHeight="1">
      <c r="A35" s="14"/>
      <c r="B35" s="15" t="s">
        <v>58</v>
      </c>
      <c r="C35" s="15"/>
      <c r="D35" s="15"/>
      <c r="E35" s="16"/>
      <c r="F35" s="17"/>
      <c r="G35" s="4">
        <v>65.0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ht="15.75" customHeight="1">
      <c r="A36" s="14"/>
      <c r="B36" s="15" t="s">
        <v>59</v>
      </c>
      <c r="C36" s="15"/>
      <c r="D36" s="15"/>
      <c r="E36" s="16"/>
      <c r="F36" s="17"/>
      <c r="G36" s="4">
        <v>121.0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ht="15.75" customHeight="1">
      <c r="A37" s="14"/>
      <c r="B37" s="15" t="s">
        <v>60</v>
      </c>
      <c r="C37" s="15"/>
      <c r="D37" s="15"/>
      <c r="E37" s="16"/>
      <c r="F37" s="17"/>
      <c r="G37" s="4">
        <v>50.0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ht="15.75" customHeight="1">
      <c r="A38" s="14"/>
      <c r="B38" s="15" t="s">
        <v>61</v>
      </c>
      <c r="C38" s="15"/>
      <c r="D38" s="15"/>
      <c r="E38" s="16"/>
      <c r="F38" s="17"/>
      <c r="G38" s="4">
        <v>100.0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ht="15.75" customHeight="1">
      <c r="A39" s="14" t="s">
        <v>26</v>
      </c>
      <c r="B39" s="15" t="s">
        <v>62</v>
      </c>
      <c r="C39" s="15" t="s">
        <v>63</v>
      </c>
      <c r="D39" s="15"/>
      <c r="E39" s="16" t="s">
        <v>34</v>
      </c>
      <c r="F39" s="17">
        <v>33.0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ht="15.75" customHeight="1">
      <c r="A40" s="14" t="s">
        <v>26</v>
      </c>
      <c r="B40" s="15" t="s">
        <v>64</v>
      </c>
      <c r="C40" s="15"/>
      <c r="D40" s="15"/>
      <c r="E40" s="16" t="s">
        <v>34</v>
      </c>
      <c r="F40" s="17"/>
      <c r="G40" s="4">
        <v>20.0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ht="15.75" customHeight="1">
      <c r="A41" s="14"/>
      <c r="B41" s="15" t="s">
        <v>65</v>
      </c>
      <c r="C41" s="15" t="s">
        <v>66</v>
      </c>
      <c r="D41" s="15"/>
      <c r="E41" s="16"/>
      <c r="F41" s="17">
        <v>17.01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ht="15.75" customHeight="1">
      <c r="A42" s="14" t="s">
        <v>26</v>
      </c>
      <c r="B42" s="15" t="s">
        <v>67</v>
      </c>
      <c r="C42" s="15"/>
      <c r="D42" s="15"/>
      <c r="E42" s="16" t="s">
        <v>34</v>
      </c>
      <c r="F42" s="17">
        <v>15.0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ht="15.75" customHeight="1">
      <c r="A43" s="14"/>
      <c r="B43" s="15" t="s">
        <v>68</v>
      </c>
      <c r="C43" s="15"/>
      <c r="D43" s="15"/>
      <c r="E43" s="16"/>
      <c r="F43" s="17">
        <v>28.0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ht="15.75" customHeight="1">
      <c r="A44" s="14"/>
      <c r="B44" s="15" t="s">
        <v>69</v>
      </c>
      <c r="C44" s="15" t="s">
        <v>70</v>
      </c>
      <c r="D44" s="15"/>
      <c r="E44" s="16"/>
      <c r="F44" s="17">
        <v>60.0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ht="15.75" customHeight="1">
      <c r="A45" s="14"/>
      <c r="B45" s="15" t="s">
        <v>71</v>
      </c>
      <c r="C45" s="15"/>
      <c r="D45" s="15"/>
      <c r="E45" s="16" t="s">
        <v>34</v>
      </c>
      <c r="F45" s="17"/>
      <c r="G45" s="4">
        <v>40.0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ht="15.75" customHeight="1">
      <c r="A46" s="14" t="s">
        <v>19</v>
      </c>
      <c r="B46" s="15" t="s">
        <v>72</v>
      </c>
      <c r="C46" s="15"/>
      <c r="D46" s="15" t="s">
        <v>73</v>
      </c>
      <c r="E46" s="16"/>
      <c r="F46" s="17">
        <v>11.0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ht="15.75" customHeight="1">
      <c r="A47" s="1"/>
      <c r="B47" s="5" t="s">
        <v>74</v>
      </c>
      <c r="C47" s="5"/>
      <c r="D47" s="5"/>
      <c r="E47" s="6" t="str">
        <f t="shared" ref="E47:F47" si="7">SUM(E35:E46) </f>
        <v>0</v>
      </c>
      <c r="F47" s="7" t="str">
        <f t="shared" si="7"/>
        <v>164.01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ht="30.0" customHeight="1">
      <c r="A48" s="14"/>
      <c r="B48" s="18"/>
      <c r="C48" s="18"/>
      <c r="D48" s="18"/>
      <c r="E48" s="9"/>
      <c r="F48" s="10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ht="15.75" customHeight="1">
      <c r="A49" s="1"/>
      <c r="B49" s="2" t="s">
        <v>75</v>
      </c>
      <c r="C49" s="2"/>
      <c r="D49" s="2"/>
      <c r="E49" s="2"/>
      <c r="F49" s="2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ht="15.75" customHeight="1">
      <c r="A50" s="14" t="s">
        <v>26</v>
      </c>
      <c r="B50" s="15" t="s">
        <v>76</v>
      </c>
      <c r="C50" s="15" t="s">
        <v>77</v>
      </c>
      <c r="D50" s="15"/>
      <c r="E50" s="16" t="s">
        <v>34</v>
      </c>
      <c r="F50" s="17">
        <v>173.0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ht="15.75" customHeight="1">
      <c r="A51" s="14" t="s">
        <v>17</v>
      </c>
      <c r="B51" s="15" t="s">
        <v>78</v>
      </c>
      <c r="C51" s="15"/>
      <c r="D51" s="15"/>
      <c r="E51" s="16"/>
      <c r="F51" s="17">
        <v>14.0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ht="15.75" customHeight="1">
      <c r="A52" s="14"/>
      <c r="B52" s="15" t="s">
        <v>79</v>
      </c>
      <c r="C52" s="15" t="s">
        <v>80</v>
      </c>
      <c r="D52" s="15"/>
      <c r="E52" s="16">
        <v>249.0</v>
      </c>
      <c r="F52" s="17">
        <v>164.0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ht="15.75" customHeight="1">
      <c r="A53" s="14"/>
      <c r="B53" s="15" t="s">
        <v>81</v>
      </c>
      <c r="C53" s="15" t="s">
        <v>82</v>
      </c>
      <c r="D53" s="15"/>
      <c r="E53" s="16"/>
      <c r="F53" s="17" t="str">
        <f>82+23</f>
        <v>105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ht="15.75" customHeight="1">
      <c r="A54" s="14" t="s">
        <v>17</v>
      </c>
      <c r="B54" s="15" t="s">
        <v>83</v>
      </c>
      <c r="C54" s="15"/>
      <c r="D54" s="20" t="s">
        <v>84</v>
      </c>
      <c r="E54" s="16"/>
      <c r="F54" s="17"/>
      <c r="G54" s="4">
        <v>30.0</v>
      </c>
      <c r="H54" s="21">
        <v>85.0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ht="15.75" customHeight="1">
      <c r="A55" s="14"/>
      <c r="B55" s="15" t="s">
        <v>85</v>
      </c>
      <c r="C55" s="15"/>
      <c r="D55" s="15" t="s">
        <v>86</v>
      </c>
      <c r="E55" s="16"/>
      <c r="F55" s="17"/>
      <c r="G55" s="4">
        <v>15.0</v>
      </c>
      <c r="H55" s="21">
        <v>30.0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ht="15.75" customHeight="1">
      <c r="A56" s="14"/>
      <c r="B56" s="20" t="s">
        <v>87</v>
      </c>
      <c r="C56" s="15" t="s">
        <v>34</v>
      </c>
      <c r="D56" s="15"/>
      <c r="E56" s="16" t="s">
        <v>34</v>
      </c>
      <c r="F56" s="17"/>
      <c r="G56" s="4"/>
      <c r="H56" s="21">
        <v>11.0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ht="15.75" customHeight="1">
      <c r="A57" s="14"/>
      <c r="B57" s="20" t="s">
        <v>88</v>
      </c>
      <c r="C57" s="15" t="s">
        <v>89</v>
      </c>
      <c r="D57" s="15"/>
      <c r="E57" s="16">
        <v>27.0</v>
      </c>
      <c r="F57" s="17"/>
      <c r="G57" s="4"/>
      <c r="H57" s="21">
        <v>195.0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ht="15.75" customHeight="1">
      <c r="A58" s="1"/>
      <c r="B58" s="5" t="s">
        <v>90</v>
      </c>
      <c r="C58" s="5"/>
      <c r="D58" s="5"/>
      <c r="E58" s="22" t="str">
        <f t="shared" ref="E58:F58" si="8">SUM(E50:E57) </f>
        <v>276</v>
      </c>
      <c r="F58" s="7" t="str">
        <f t="shared" si="8"/>
        <v>456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ht="30.0" customHeight="1">
      <c r="A59" s="14"/>
      <c r="B59" s="18"/>
      <c r="C59" s="18"/>
      <c r="D59" s="18"/>
      <c r="E59" s="9"/>
      <c r="F59" s="10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ht="15.75" customHeight="1">
      <c r="A60" s="1"/>
      <c r="B60" s="2" t="s">
        <v>91</v>
      </c>
      <c r="C60" s="2"/>
      <c r="D60" s="2"/>
      <c r="E60" s="19"/>
      <c r="F60" s="19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ht="15.75" customHeight="1">
      <c r="A61" s="14" t="s">
        <v>17</v>
      </c>
      <c r="B61" s="15" t="s">
        <v>92</v>
      </c>
      <c r="C61" s="15" t="s">
        <v>93</v>
      </c>
      <c r="D61" s="15"/>
      <c r="E61" s="16"/>
      <c r="F61" s="17">
        <v>75.0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ht="15.75" customHeight="1">
      <c r="A62" s="14"/>
      <c r="B62" s="15" t="s">
        <v>94</v>
      </c>
      <c r="C62" s="15" t="s">
        <v>95</v>
      </c>
      <c r="D62" s="15"/>
      <c r="E62" s="16"/>
      <c r="F62" s="17">
        <v>40.0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ht="15.75" customHeight="1">
      <c r="A63" s="14" t="s">
        <v>17</v>
      </c>
      <c r="B63" s="15" t="s">
        <v>96</v>
      </c>
      <c r="C63" s="15" t="s">
        <v>97</v>
      </c>
      <c r="D63" s="15"/>
      <c r="E63" s="16"/>
      <c r="F63" s="17">
        <v>26.0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ht="15.75" customHeight="1">
      <c r="A64" s="14" t="s">
        <v>17</v>
      </c>
      <c r="B64" s="15" t="s">
        <v>98</v>
      </c>
      <c r="C64" s="15" t="s">
        <v>99</v>
      </c>
      <c r="D64" s="15"/>
      <c r="E64" s="16"/>
      <c r="F64" s="17">
        <v>30.0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ht="15.75" customHeight="1">
      <c r="A65" s="1"/>
      <c r="B65" s="5" t="s">
        <v>100</v>
      </c>
      <c r="C65" s="5"/>
      <c r="D65" s="5"/>
      <c r="E65" s="6" t="str">
        <f t="shared" ref="E65:F65" si="9">SUM(E61:E64) </f>
        <v>0</v>
      </c>
      <c r="F65" s="7" t="str">
        <f t="shared" si="9"/>
        <v>171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ht="30.0" customHeight="1">
      <c r="A66" s="14"/>
      <c r="B66" s="18"/>
      <c r="C66" s="18"/>
      <c r="D66" s="18"/>
      <c r="E66" s="9"/>
      <c r="F66" s="10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ht="15.75" customHeight="1">
      <c r="A67" s="1"/>
      <c r="B67" s="2" t="s">
        <v>101</v>
      </c>
      <c r="C67" s="2"/>
      <c r="D67" s="2"/>
      <c r="E67" s="19"/>
      <c r="F67" s="19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ht="15.75" customHeight="1">
      <c r="A68" s="14" t="s">
        <v>17</v>
      </c>
      <c r="B68" s="15" t="s">
        <v>102</v>
      </c>
      <c r="C68" s="15" t="s">
        <v>103</v>
      </c>
      <c r="D68" s="15"/>
      <c r="E68" s="16">
        <v>120.0</v>
      </c>
      <c r="F68" s="17">
        <v>470.0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ht="15.75" customHeight="1">
      <c r="A69" s="14" t="s">
        <v>17</v>
      </c>
      <c r="B69" s="15" t="s">
        <v>104</v>
      </c>
      <c r="C69" s="15" t="s">
        <v>105</v>
      </c>
      <c r="D69" s="15" t="s">
        <v>106</v>
      </c>
      <c r="E69" s="16">
        <v>40.0</v>
      </c>
      <c r="F69" s="17">
        <v>184.0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ht="15.75" customHeight="1">
      <c r="A70" s="14" t="s">
        <v>17</v>
      </c>
      <c r="B70" s="15" t="s">
        <v>107</v>
      </c>
      <c r="C70" s="15"/>
      <c r="D70" s="15"/>
      <c r="E70" s="16"/>
      <c r="F70" s="17"/>
      <c r="G70" s="4">
        <v>320.0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ht="15.75" customHeight="1">
      <c r="A71" s="14"/>
      <c r="B71" s="15" t="s">
        <v>108</v>
      </c>
      <c r="C71" s="15" t="s">
        <v>109</v>
      </c>
      <c r="D71" s="15"/>
      <c r="E71" s="16">
        <v>30.0</v>
      </c>
      <c r="F71" s="17">
        <v>156.0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ht="15.75" customHeight="1">
      <c r="A72" s="14"/>
      <c r="B72" s="15" t="s">
        <v>110</v>
      </c>
      <c r="C72" s="15" t="s">
        <v>111</v>
      </c>
      <c r="D72" s="15"/>
      <c r="E72" s="16">
        <v>30.0</v>
      </c>
      <c r="F72" s="17">
        <v>160.0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ht="15.75" customHeight="1">
      <c r="A73" s="14" t="s">
        <v>17</v>
      </c>
      <c r="B73" s="15" t="s">
        <v>112</v>
      </c>
      <c r="C73" s="15" t="s">
        <v>113</v>
      </c>
      <c r="D73" s="15"/>
      <c r="E73" s="16"/>
      <c r="F73" s="17"/>
      <c r="G73" s="4">
        <v>50.0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ht="15.75" customHeight="1">
      <c r="A74" s="14" t="s">
        <v>26</v>
      </c>
      <c r="B74" s="15" t="s">
        <v>114</v>
      </c>
      <c r="C74" s="15" t="s">
        <v>115</v>
      </c>
      <c r="D74" s="15"/>
      <c r="E74" s="16" t="s">
        <v>34</v>
      </c>
      <c r="F74" s="17">
        <v>32.0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ht="15.75" customHeight="1">
      <c r="A75" s="14" t="s">
        <v>19</v>
      </c>
      <c r="B75" s="15" t="s">
        <v>116</v>
      </c>
      <c r="C75" s="15" t="s">
        <v>117</v>
      </c>
      <c r="D75" s="15" t="s">
        <v>46</v>
      </c>
      <c r="E75" s="16" t="s">
        <v>118</v>
      </c>
      <c r="F75" s="17"/>
      <c r="G75" s="4">
        <v>35.0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ht="15.75" customHeight="1">
      <c r="A76" s="14" t="s">
        <v>19</v>
      </c>
      <c r="B76" s="15" t="s">
        <v>119</v>
      </c>
      <c r="C76" s="15" t="s">
        <v>120</v>
      </c>
      <c r="D76" s="15" t="s">
        <v>46</v>
      </c>
      <c r="E76" s="16"/>
      <c r="F76" s="17"/>
      <c r="G76" s="4">
        <v>50.0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ht="15.75" customHeight="1">
      <c r="A77" s="14" t="s">
        <v>17</v>
      </c>
      <c r="B77" s="15" t="s">
        <v>121</v>
      </c>
      <c r="C77" s="15"/>
      <c r="D77" s="15"/>
      <c r="E77" s="16"/>
      <c r="F77" s="17"/>
      <c r="G77" s="4">
        <v>35.0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ht="15.75" customHeight="1">
      <c r="A78" s="14"/>
      <c r="B78" s="15" t="s">
        <v>122</v>
      </c>
      <c r="C78" s="15" t="s">
        <v>123</v>
      </c>
      <c r="D78" s="15" t="s">
        <v>124</v>
      </c>
      <c r="E78" s="16" t="s">
        <v>34</v>
      </c>
      <c r="F78" s="17">
        <v>25.0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ht="15.75" customHeight="1">
      <c r="A79" s="14" t="s">
        <v>17</v>
      </c>
      <c r="B79" s="15" t="s">
        <v>125</v>
      </c>
      <c r="C79" s="15"/>
      <c r="D79" s="15"/>
      <c r="E79" s="16"/>
      <c r="F79" s="17"/>
      <c r="G79" s="4">
        <v>200.0</v>
      </c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ht="15.75" customHeight="1">
      <c r="A80" s="1"/>
      <c r="B80" s="5" t="s">
        <v>126</v>
      </c>
      <c r="C80" s="5"/>
      <c r="D80" s="5"/>
      <c r="E80" s="6" t="str">
        <f t="shared" ref="E80:F80" si="10">SUM(E68:E79) </f>
        <v>220</v>
      </c>
      <c r="F80" s="7" t="str">
        <f t="shared" si="10"/>
        <v>1027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ht="31.5" customHeight="1">
      <c r="A81" s="14"/>
      <c r="B81" s="18"/>
      <c r="C81" s="23"/>
      <c r="D81" s="23"/>
      <c r="E81" s="9"/>
      <c r="F81" s="10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ht="15.75" customHeight="1">
      <c r="A82" s="1"/>
      <c r="B82" s="2" t="s">
        <v>127</v>
      </c>
      <c r="C82" s="2"/>
      <c r="D82" s="2"/>
      <c r="E82" s="19"/>
      <c r="F82" s="19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ht="15.75" customHeight="1">
      <c r="A83" s="14"/>
      <c r="B83" s="15" t="s">
        <v>128</v>
      </c>
      <c r="C83" s="15" t="s">
        <v>129</v>
      </c>
      <c r="D83" s="15"/>
      <c r="E83" s="16">
        <v>25.0</v>
      </c>
      <c r="F83" s="17">
        <v>230.0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ht="15.75" customHeight="1">
      <c r="A84" s="14" t="s">
        <v>26</v>
      </c>
      <c r="B84" s="15" t="s">
        <v>130</v>
      </c>
      <c r="C84" s="15" t="s">
        <v>131</v>
      </c>
      <c r="D84" s="15"/>
      <c r="E84" s="16" t="s">
        <v>34</v>
      </c>
      <c r="F84" s="17">
        <v>119.0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ht="15.75" customHeight="1">
      <c r="A85" s="14" t="s">
        <v>17</v>
      </c>
      <c r="B85" s="15" t="s">
        <v>132</v>
      </c>
      <c r="C85" s="15"/>
      <c r="D85" s="15"/>
      <c r="E85" s="16"/>
      <c r="F85" s="17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ht="15.75" customHeight="1">
      <c r="A86" s="14" t="s">
        <v>19</v>
      </c>
      <c r="B86" s="15" t="s">
        <v>133</v>
      </c>
      <c r="C86" s="15" t="s">
        <v>117</v>
      </c>
      <c r="D86" s="15" t="s">
        <v>46</v>
      </c>
      <c r="E86" s="16"/>
      <c r="F86" s="17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ht="15.75" customHeight="1">
      <c r="A87" s="14" t="s">
        <v>17</v>
      </c>
      <c r="B87" s="15" t="s">
        <v>134</v>
      </c>
      <c r="C87" s="15"/>
      <c r="D87" s="15"/>
      <c r="E87" s="16"/>
      <c r="F87" s="17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ht="15.75" customHeight="1">
      <c r="A88" s="14"/>
      <c r="B88" s="15" t="s">
        <v>135</v>
      </c>
      <c r="C88" s="15" t="s">
        <v>136</v>
      </c>
      <c r="D88" s="15"/>
      <c r="E88" s="16">
        <v>10.0</v>
      </c>
      <c r="F88" s="17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ht="15.75" customHeight="1">
      <c r="A89" s="14" t="s">
        <v>26</v>
      </c>
      <c r="B89" s="15" t="s">
        <v>137</v>
      </c>
      <c r="C89" s="15" t="s">
        <v>34</v>
      </c>
      <c r="D89" s="15"/>
      <c r="E89" s="16" t="s">
        <v>34</v>
      </c>
      <c r="F89" s="17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ht="15.75" customHeight="1">
      <c r="A90" s="14"/>
      <c r="B90" s="15" t="s">
        <v>138</v>
      </c>
      <c r="C90" s="15" t="s">
        <v>139</v>
      </c>
      <c r="D90" s="15" t="s">
        <v>140</v>
      </c>
      <c r="E90" s="16" t="s">
        <v>34</v>
      </c>
      <c r="F90" s="17">
        <v>428.0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ht="15.75" customHeight="1">
      <c r="A91" s="14"/>
      <c r="B91" s="15" t="s">
        <v>141</v>
      </c>
      <c r="C91" s="15" t="s">
        <v>34</v>
      </c>
      <c r="D91" s="15"/>
      <c r="E91" s="16"/>
      <c r="F91" s="17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ht="15.75" customHeight="1">
      <c r="A92" s="14"/>
      <c r="B92" s="15" t="s">
        <v>142</v>
      </c>
      <c r="C92" s="15" t="s">
        <v>143</v>
      </c>
      <c r="D92" s="15"/>
      <c r="E92" s="16">
        <v>28.95</v>
      </c>
      <c r="F92" s="17">
        <v>30.0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ht="15.75" customHeight="1">
      <c r="A93" s="14"/>
      <c r="B93" s="15" t="s">
        <v>144</v>
      </c>
      <c r="C93" s="15" t="s">
        <v>145</v>
      </c>
      <c r="D93" s="15" t="s">
        <v>146</v>
      </c>
      <c r="E93" s="16">
        <v>8.0</v>
      </c>
      <c r="F93" s="17">
        <v>24.0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ht="15.75" customHeight="1">
      <c r="A94" s="14" t="s">
        <v>17</v>
      </c>
      <c r="B94" s="15" t="s">
        <v>147</v>
      </c>
      <c r="C94" s="15"/>
      <c r="D94" s="15"/>
      <c r="E94" s="16"/>
      <c r="F94" s="17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ht="15.75" customHeight="1">
      <c r="A95" s="14" t="s">
        <v>26</v>
      </c>
      <c r="B95" s="15" t="s">
        <v>148</v>
      </c>
      <c r="C95" s="15" t="s">
        <v>149</v>
      </c>
      <c r="D95" s="15"/>
      <c r="E95" s="16" t="s">
        <v>34</v>
      </c>
      <c r="F95" s="17">
        <v>46.0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ht="15.75" customHeight="1">
      <c r="A96" s="1"/>
      <c r="B96" s="5" t="s">
        <v>150</v>
      </c>
      <c r="C96" s="5"/>
      <c r="D96" s="5"/>
      <c r="E96" s="6" t="str">
        <f t="shared" ref="E96:F96" si="11">SUM(E83:E95) </f>
        <v>71.95</v>
      </c>
      <c r="F96" s="7" t="str">
        <f t="shared" si="11"/>
        <v>877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ht="30.0" customHeight="1">
      <c r="A97" s="14"/>
      <c r="B97" s="18"/>
      <c r="C97" s="18"/>
      <c r="D97" s="18"/>
      <c r="E97" s="9"/>
      <c r="F97" s="10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ht="15.75" customHeight="1">
      <c r="A98" s="1"/>
      <c r="B98" s="2" t="s">
        <v>151</v>
      </c>
      <c r="C98" s="2"/>
      <c r="D98" s="2"/>
      <c r="E98" s="19"/>
      <c r="F98" s="19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ht="15.75" customHeight="1">
      <c r="A99" s="14" t="s">
        <v>19</v>
      </c>
      <c r="B99" s="15" t="s">
        <v>152</v>
      </c>
      <c r="C99" s="15"/>
      <c r="D99" s="15" t="s">
        <v>153</v>
      </c>
      <c r="E99" s="16"/>
      <c r="F99" s="17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ht="15.75" customHeight="1">
      <c r="A100" s="14" t="s">
        <v>19</v>
      </c>
      <c r="B100" s="15" t="s">
        <v>154</v>
      </c>
      <c r="C100" s="15"/>
      <c r="D100" s="15" t="s">
        <v>153</v>
      </c>
      <c r="E100" s="16"/>
      <c r="F100" s="17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ht="15.75" customHeight="1">
      <c r="A101" s="14" t="s">
        <v>19</v>
      </c>
      <c r="B101" s="15" t="s">
        <v>155</v>
      </c>
      <c r="C101" s="15" t="s">
        <v>156</v>
      </c>
      <c r="D101" s="15" t="s">
        <v>157</v>
      </c>
      <c r="E101" s="16"/>
      <c r="F101" s="17">
        <v>1160.0</v>
      </c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ht="15.75" customHeight="1">
      <c r="A102" s="24" t="s">
        <v>19</v>
      </c>
      <c r="B102" s="20" t="s">
        <v>158</v>
      </c>
      <c r="C102" s="20"/>
      <c r="D102" s="20" t="s">
        <v>153</v>
      </c>
      <c r="E102" s="25"/>
      <c r="F102" s="26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</row>
    <row r="103" ht="15.75" customHeight="1">
      <c r="A103" s="14" t="s">
        <v>19</v>
      </c>
      <c r="B103" s="15" t="s">
        <v>159</v>
      </c>
      <c r="C103" s="15" t="s">
        <v>160</v>
      </c>
      <c r="D103" s="15" t="s">
        <v>161</v>
      </c>
      <c r="E103" s="16">
        <v>13.0</v>
      </c>
      <c r="F103" s="17">
        <v>40.0</v>
      </c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ht="15.75" customHeight="1">
      <c r="A104" s="1"/>
      <c r="B104" s="5" t="s">
        <v>162</v>
      </c>
      <c r="C104" s="5"/>
      <c r="D104" s="5"/>
      <c r="E104" s="6" t="str">
        <f t="shared" ref="E104:F104" si="12">SUM(E99:E103) </f>
        <v>13</v>
      </c>
      <c r="F104" s="7" t="str">
        <f t="shared" si="12"/>
        <v>1200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ht="15.75" customHeight="1">
      <c r="A105" s="1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ht="15.75" customHeight="1">
      <c r="A106" s="1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ht="15.75" customHeight="1">
      <c r="A107" s="14" t="s">
        <v>26</v>
      </c>
      <c r="B107" s="4" t="s">
        <v>163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ht="15.75" customHeight="1">
      <c r="A108" s="14" t="s">
        <v>19</v>
      </c>
      <c r="B108" s="27">
        <v>12.0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ht="15.75" customHeight="1">
      <c r="A109" s="1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ht="15.75" customHeight="1">
      <c r="A110" s="1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ht="15.75" customHeight="1">
      <c r="A111" s="1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ht="15.75" customHeight="1">
      <c r="A112" s="1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ht="15.75" customHeight="1">
      <c r="A113" s="14"/>
      <c r="B113" s="4"/>
      <c r="C113" s="4"/>
      <c r="D113" s="4"/>
      <c r="E113" s="4"/>
      <c r="F113" s="4"/>
      <c r="G113" s="4"/>
      <c r="H113" s="4"/>
      <c r="I113" s="28"/>
      <c r="J113" s="28"/>
      <c r="K113" s="28"/>
      <c r="L113" s="2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ht="15.75" customHeight="1">
      <c r="A114" s="14"/>
      <c r="B114" s="4"/>
      <c r="C114" s="4"/>
      <c r="D114" s="4"/>
      <c r="E114" s="4"/>
      <c r="F114" s="4"/>
      <c r="G114" s="4"/>
      <c r="H114" s="4"/>
      <c r="I114" s="28"/>
      <c r="J114" s="28"/>
      <c r="K114" s="28"/>
      <c r="L114" s="2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ht="15.75" customHeight="1">
      <c r="A115" s="14"/>
      <c r="B115" s="4"/>
      <c r="C115" s="4"/>
      <c r="D115" s="4"/>
      <c r="E115" s="4"/>
      <c r="F115" s="4"/>
      <c r="G115" s="4"/>
      <c r="H115" s="4"/>
      <c r="I115" s="28"/>
      <c r="J115" s="28"/>
      <c r="K115" s="28"/>
      <c r="L115" s="2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ht="15.75" customHeight="1">
      <c r="A116" s="14"/>
      <c r="B116" s="4"/>
      <c r="C116" s="4"/>
      <c r="D116" s="4"/>
      <c r="E116" s="4"/>
      <c r="F116" s="4"/>
      <c r="G116" s="4"/>
      <c r="H116" s="4"/>
      <c r="I116" s="28"/>
      <c r="J116" s="28"/>
      <c r="K116" s="28"/>
      <c r="L116" s="2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ht="15.75" customHeight="1">
      <c r="A117" s="14"/>
      <c r="B117" s="4"/>
      <c r="C117" s="4"/>
      <c r="D117" s="4"/>
      <c r="E117" s="4"/>
      <c r="F117" s="4"/>
      <c r="G117" s="4"/>
      <c r="H117" s="4"/>
      <c r="I117" s="28"/>
      <c r="J117" s="28"/>
      <c r="K117" s="28"/>
      <c r="L117" s="2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ht="15.75" customHeight="1">
      <c r="A118" s="14"/>
      <c r="B118" s="4"/>
      <c r="C118" s="4"/>
      <c r="D118" s="4"/>
      <c r="E118" s="4"/>
      <c r="F118" s="4"/>
      <c r="G118" s="4"/>
      <c r="H118" s="4"/>
      <c r="I118" s="28"/>
      <c r="J118" s="28"/>
      <c r="K118" s="28"/>
      <c r="L118" s="2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ht="15.75" customHeight="1">
      <c r="A119" s="14"/>
      <c r="B119" s="4"/>
      <c r="C119" s="4"/>
      <c r="D119" s="4"/>
      <c r="E119" s="4"/>
      <c r="F119" s="4"/>
      <c r="G119" s="4"/>
      <c r="H119" s="4"/>
      <c r="I119" s="28"/>
      <c r="J119" s="28"/>
      <c r="K119" s="28"/>
      <c r="L119" s="2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ht="15.75" customHeight="1">
      <c r="A120" s="14"/>
      <c r="B120" s="4"/>
      <c r="C120" s="4"/>
      <c r="D120" s="4"/>
      <c r="E120" s="4"/>
      <c r="F120" s="4"/>
      <c r="G120" s="4"/>
      <c r="H120" s="4"/>
      <c r="I120" s="28"/>
      <c r="J120" s="28"/>
      <c r="K120" s="28"/>
      <c r="L120" s="2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ht="15.75" customHeight="1">
      <c r="A121" s="14"/>
      <c r="B121" s="4"/>
      <c r="C121" s="4"/>
      <c r="D121" s="4"/>
      <c r="E121" s="4"/>
      <c r="F121" s="4"/>
      <c r="G121" s="4"/>
      <c r="H121" s="4"/>
      <c r="I121" s="28"/>
      <c r="J121" s="28"/>
      <c r="K121" s="28"/>
      <c r="L121" s="2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ht="15.75" customHeight="1">
      <c r="A122" s="14"/>
      <c r="B122" s="4"/>
      <c r="C122" s="4"/>
      <c r="D122" s="4"/>
      <c r="E122" s="4"/>
      <c r="F122" s="4"/>
      <c r="G122" s="4"/>
      <c r="H122" s="4"/>
      <c r="I122" s="28"/>
      <c r="J122" s="28"/>
      <c r="K122" s="28"/>
      <c r="L122" s="2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ht="15.75" customHeight="1">
      <c r="A123" s="14"/>
      <c r="B123" s="4"/>
      <c r="C123" s="4"/>
      <c r="D123" s="4"/>
      <c r="E123" s="4"/>
      <c r="F123" s="4"/>
      <c r="G123" s="4"/>
      <c r="H123" s="4"/>
      <c r="I123" s="28"/>
      <c r="J123" s="28"/>
      <c r="K123" s="28"/>
      <c r="L123" s="2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ht="15.75" customHeight="1">
      <c r="A124" s="14"/>
      <c r="B124" s="4"/>
      <c r="C124" s="4"/>
      <c r="D124" s="4"/>
      <c r="E124" s="4"/>
      <c r="F124" s="4"/>
      <c r="G124" s="4"/>
      <c r="H124" s="4"/>
      <c r="I124" s="28"/>
      <c r="J124" s="28"/>
      <c r="K124" s="28"/>
      <c r="L124" s="2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ht="15.75" customHeight="1">
      <c r="A125" s="14"/>
      <c r="B125" s="4"/>
      <c r="C125" s="4"/>
      <c r="D125" s="4"/>
      <c r="E125" s="4"/>
      <c r="F125" s="4"/>
      <c r="G125" s="4"/>
      <c r="H125" s="4"/>
      <c r="I125" s="28"/>
      <c r="J125" s="28"/>
      <c r="K125" s="28"/>
      <c r="L125" s="2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ht="15.75" customHeight="1">
      <c r="A126" s="14"/>
      <c r="B126" s="4"/>
      <c r="C126" s="4"/>
      <c r="D126" s="4"/>
      <c r="E126" s="4"/>
      <c r="F126" s="4"/>
      <c r="G126" s="4"/>
      <c r="H126" s="4"/>
      <c r="I126" s="28"/>
      <c r="J126" s="28"/>
      <c r="K126" s="28"/>
      <c r="L126" s="2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ht="15.75" customHeight="1">
      <c r="A127" s="14"/>
      <c r="B127" s="4"/>
      <c r="C127" s="4"/>
      <c r="D127" s="4"/>
      <c r="E127" s="4"/>
      <c r="F127" s="4"/>
      <c r="G127" s="4"/>
      <c r="H127" s="4"/>
      <c r="I127" s="28"/>
      <c r="J127" s="28"/>
      <c r="K127" s="28"/>
      <c r="L127" s="2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ht="15.75" customHeight="1">
      <c r="A128" s="14"/>
      <c r="B128" s="4"/>
      <c r="C128" s="4"/>
      <c r="D128" s="4"/>
      <c r="E128" s="4"/>
      <c r="F128" s="4"/>
      <c r="G128" s="4"/>
      <c r="H128" s="4"/>
      <c r="I128" s="28"/>
      <c r="J128" s="28"/>
      <c r="K128" s="28"/>
      <c r="L128" s="2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ht="15.75" customHeight="1">
      <c r="A129" s="14"/>
      <c r="B129" s="4"/>
      <c r="C129" s="4"/>
      <c r="D129" s="4"/>
      <c r="E129" s="4"/>
      <c r="F129" s="4"/>
      <c r="G129" s="4"/>
      <c r="H129" s="4"/>
      <c r="I129" s="28"/>
      <c r="J129" s="28"/>
      <c r="K129" s="28"/>
      <c r="L129" s="2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ht="15.75" customHeight="1">
      <c r="A130" s="14"/>
      <c r="B130" s="4"/>
      <c r="C130" s="4"/>
      <c r="D130" s="4"/>
      <c r="E130" s="4"/>
      <c r="F130" s="4"/>
      <c r="G130" s="4"/>
      <c r="H130" s="4"/>
      <c r="I130" s="28"/>
      <c r="J130" s="28"/>
      <c r="K130" s="28"/>
      <c r="L130" s="2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ht="15.75" customHeight="1">
      <c r="A131" s="14"/>
      <c r="B131" s="4"/>
      <c r="C131" s="4"/>
      <c r="D131" s="4"/>
      <c r="E131" s="4"/>
      <c r="F131" s="4"/>
      <c r="G131" s="4"/>
      <c r="H131" s="4"/>
      <c r="I131" s="28"/>
      <c r="J131" s="28"/>
      <c r="K131" s="28"/>
      <c r="L131" s="2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ht="15.75" customHeight="1">
      <c r="A132" s="14"/>
      <c r="B132" s="4"/>
      <c r="C132" s="4"/>
      <c r="D132" s="4"/>
      <c r="E132" s="4"/>
      <c r="F132" s="4"/>
      <c r="G132" s="4"/>
      <c r="H132" s="4"/>
      <c r="I132" s="28"/>
      <c r="J132" s="28"/>
      <c r="K132" s="28"/>
      <c r="L132" s="2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ht="15.75" customHeight="1">
      <c r="A133" s="14"/>
      <c r="B133" s="4"/>
      <c r="C133" s="4"/>
      <c r="D133" s="4"/>
      <c r="E133" s="4"/>
      <c r="F133" s="4"/>
      <c r="G133" s="4"/>
      <c r="H133" s="4"/>
      <c r="I133" s="28"/>
      <c r="J133" s="28"/>
      <c r="K133" s="28"/>
      <c r="L133" s="2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ht="15.75" customHeight="1">
      <c r="A134" s="14"/>
      <c r="B134" s="4"/>
      <c r="C134" s="4"/>
      <c r="D134" s="4"/>
      <c r="E134" s="4"/>
      <c r="F134" s="4"/>
      <c r="G134" s="4"/>
      <c r="H134" s="4"/>
      <c r="I134" s="28"/>
      <c r="J134" s="28"/>
      <c r="K134" s="28"/>
      <c r="L134" s="2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ht="15.75" customHeight="1">
      <c r="A135" s="14"/>
      <c r="B135" s="4"/>
      <c r="C135" s="4"/>
      <c r="D135" s="4"/>
      <c r="E135" s="4"/>
      <c r="F135" s="4"/>
      <c r="G135" s="4"/>
      <c r="H135" s="4"/>
      <c r="I135" s="28"/>
      <c r="J135" s="28"/>
      <c r="K135" s="28"/>
      <c r="L135" s="2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ht="15.75" customHeight="1">
      <c r="A136" s="14"/>
      <c r="B136" s="4"/>
      <c r="C136" s="4"/>
      <c r="D136" s="4"/>
      <c r="E136" s="4"/>
      <c r="F136" s="4"/>
      <c r="G136" s="4"/>
      <c r="H136" s="4"/>
      <c r="I136" s="28"/>
      <c r="J136" s="28"/>
      <c r="K136" s="28"/>
      <c r="L136" s="2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ht="15.75" customHeight="1">
      <c r="A137" s="14"/>
      <c r="B137" s="4"/>
      <c r="C137" s="4"/>
      <c r="D137" s="4"/>
      <c r="E137" s="4"/>
      <c r="F137" s="4"/>
      <c r="G137" s="4"/>
      <c r="H137" s="4"/>
      <c r="I137" s="28"/>
      <c r="J137" s="28"/>
      <c r="K137" s="28"/>
      <c r="L137" s="2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ht="15.75" customHeight="1">
      <c r="A138" s="14"/>
      <c r="B138" s="4"/>
      <c r="C138" s="4"/>
      <c r="D138" s="4"/>
      <c r="E138" s="4"/>
      <c r="F138" s="4"/>
      <c r="G138" s="4"/>
      <c r="H138" s="4"/>
      <c r="I138" s="28"/>
      <c r="J138" s="28"/>
      <c r="K138" s="28"/>
      <c r="L138" s="2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ht="15.75" customHeight="1">
      <c r="A139" s="14"/>
      <c r="B139" s="4"/>
      <c r="C139" s="4"/>
      <c r="D139" s="4"/>
      <c r="E139" s="4"/>
      <c r="F139" s="4"/>
      <c r="G139" s="4"/>
      <c r="H139" s="4"/>
      <c r="I139" s="28"/>
      <c r="J139" s="28"/>
      <c r="K139" s="28"/>
      <c r="L139" s="2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ht="15.75" customHeight="1">
      <c r="A140" s="14"/>
      <c r="B140" s="4"/>
      <c r="C140" s="4"/>
      <c r="D140" s="4"/>
      <c r="E140" s="4"/>
      <c r="F140" s="4"/>
      <c r="G140" s="4"/>
      <c r="H140" s="4"/>
      <c r="I140" s="28"/>
      <c r="J140" s="28"/>
      <c r="K140" s="28"/>
      <c r="L140" s="2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ht="15.75" customHeight="1">
      <c r="A141" s="14"/>
      <c r="B141" s="4"/>
      <c r="C141" s="4"/>
      <c r="D141" s="4"/>
      <c r="E141" s="4"/>
      <c r="F141" s="4"/>
      <c r="G141" s="4"/>
      <c r="H141" s="4"/>
      <c r="I141" s="28"/>
      <c r="J141" s="28"/>
      <c r="K141" s="28"/>
      <c r="L141" s="2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ht="15.75" customHeight="1">
      <c r="A142" s="14"/>
      <c r="B142" s="4"/>
      <c r="C142" s="4"/>
      <c r="D142" s="4"/>
      <c r="E142" s="4"/>
      <c r="F142" s="4"/>
      <c r="G142" s="4"/>
      <c r="H142" s="4"/>
      <c r="I142" s="28"/>
      <c r="J142" s="28"/>
      <c r="K142" s="28"/>
      <c r="L142" s="2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ht="15.75" customHeight="1">
      <c r="A143" s="14"/>
      <c r="B143" s="4"/>
      <c r="C143" s="4"/>
      <c r="D143" s="4"/>
      <c r="E143" s="4"/>
      <c r="F143" s="4"/>
      <c r="G143" s="4"/>
      <c r="H143" s="4"/>
      <c r="I143" s="28"/>
      <c r="J143" s="28"/>
      <c r="K143" s="28"/>
      <c r="L143" s="2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ht="15.75" customHeight="1">
      <c r="A144" s="14"/>
      <c r="B144" s="4"/>
      <c r="C144" s="4"/>
      <c r="D144" s="4"/>
      <c r="E144" s="4"/>
      <c r="F144" s="4"/>
      <c r="G144" s="4"/>
      <c r="H144" s="4"/>
      <c r="I144" s="28"/>
      <c r="J144" s="28"/>
      <c r="K144" s="28"/>
      <c r="L144" s="2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ht="15.75" customHeight="1">
      <c r="A145" s="14"/>
      <c r="B145" s="4"/>
      <c r="C145" s="4"/>
      <c r="D145" s="4"/>
      <c r="E145" s="4"/>
      <c r="F145" s="4"/>
      <c r="G145" s="4"/>
      <c r="H145" s="4"/>
      <c r="I145" s="28"/>
      <c r="J145" s="28"/>
      <c r="K145" s="28"/>
      <c r="L145" s="2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ht="15.75" customHeight="1">
      <c r="A146" s="14"/>
      <c r="B146" s="4"/>
      <c r="C146" s="4"/>
      <c r="D146" s="4"/>
      <c r="E146" s="4"/>
      <c r="F146" s="4"/>
      <c r="G146" s="4"/>
      <c r="H146" s="4"/>
      <c r="I146" s="28"/>
      <c r="J146" s="28"/>
      <c r="K146" s="28"/>
      <c r="L146" s="2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ht="15.75" customHeight="1">
      <c r="A147" s="14"/>
      <c r="B147" s="4"/>
      <c r="C147" s="4"/>
      <c r="D147" s="4"/>
      <c r="E147" s="4"/>
      <c r="F147" s="4"/>
      <c r="G147" s="4"/>
      <c r="H147" s="4"/>
      <c r="I147" s="28"/>
      <c r="J147" s="28"/>
      <c r="K147" s="28"/>
      <c r="L147" s="2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ht="15.75" customHeight="1">
      <c r="A148" s="14"/>
      <c r="B148" s="4"/>
      <c r="C148" s="4"/>
      <c r="D148" s="4"/>
      <c r="E148" s="4"/>
      <c r="F148" s="4"/>
      <c r="G148" s="4"/>
      <c r="H148" s="28"/>
      <c r="I148" s="28"/>
      <c r="J148" s="28"/>
      <c r="K148" s="28"/>
      <c r="L148" s="2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ht="15.75" customHeight="1">
      <c r="A149" s="14"/>
      <c r="B149" s="23"/>
      <c r="C149" s="23"/>
      <c r="D149" s="23"/>
      <c r="E149" s="9"/>
      <c r="F149" s="10"/>
      <c r="G149" s="23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ht="15.75" customHeight="1">
      <c r="A150" s="14"/>
      <c r="B150" s="23"/>
      <c r="C150" s="23"/>
      <c r="D150" s="23"/>
      <c r="E150" s="9"/>
      <c r="F150" s="10"/>
      <c r="G150" s="23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ht="15.75" customHeight="1">
      <c r="A151" s="14"/>
      <c r="B151" s="23"/>
      <c r="C151" s="23"/>
      <c r="D151" s="23"/>
      <c r="E151" s="9"/>
      <c r="F151" s="10"/>
      <c r="G151" s="23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ht="15.75" customHeight="1">
      <c r="A152" s="14"/>
      <c r="B152" s="23"/>
      <c r="C152" s="23"/>
      <c r="D152" s="23"/>
      <c r="E152" s="9"/>
      <c r="F152" s="10"/>
      <c r="G152" s="23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ht="15.75" customHeight="1">
      <c r="A153" s="14"/>
      <c r="B153" s="23"/>
      <c r="C153" s="23"/>
      <c r="D153" s="23"/>
      <c r="E153" s="9"/>
      <c r="F153" s="10"/>
      <c r="G153" s="23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ht="15.75" customHeight="1">
      <c r="A154" s="14"/>
      <c r="B154" s="23"/>
      <c r="C154" s="23"/>
      <c r="D154" s="23"/>
      <c r="E154" s="9"/>
      <c r="F154" s="10"/>
      <c r="G154" s="23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ht="15.75" customHeight="1">
      <c r="A155" s="14"/>
      <c r="B155" s="23"/>
      <c r="C155" s="23"/>
      <c r="D155" s="23"/>
      <c r="E155" s="9"/>
      <c r="F155" s="10"/>
      <c r="G155" s="23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ht="15.75" customHeight="1">
      <c r="A156" s="14"/>
      <c r="B156" s="23"/>
      <c r="C156" s="23"/>
      <c r="D156" s="23"/>
      <c r="E156" s="9"/>
      <c r="F156" s="10"/>
      <c r="G156" s="23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ht="15.75" customHeight="1">
      <c r="A157" s="14"/>
      <c r="B157" s="23"/>
      <c r="C157" s="23"/>
      <c r="D157" s="23"/>
      <c r="E157" s="9"/>
      <c r="F157" s="10"/>
      <c r="G157" s="23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ht="15.75" customHeight="1">
      <c r="A158" s="14"/>
      <c r="B158" s="23"/>
      <c r="C158" s="23"/>
      <c r="D158" s="23"/>
      <c r="E158" s="9"/>
      <c r="F158" s="10"/>
      <c r="G158" s="23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ht="15.75" customHeight="1">
      <c r="A159" s="14"/>
      <c r="B159" s="23"/>
      <c r="C159" s="23"/>
      <c r="D159" s="23"/>
      <c r="E159" s="9"/>
      <c r="F159" s="10"/>
      <c r="G159" s="23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ht="15.75" customHeight="1">
      <c r="A160" s="14"/>
      <c r="B160" s="23"/>
      <c r="C160" s="23"/>
      <c r="D160" s="23"/>
      <c r="E160" s="9"/>
      <c r="F160" s="10"/>
      <c r="G160" s="23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ht="15.75" customHeight="1">
      <c r="A161" s="14"/>
      <c r="B161" s="23"/>
      <c r="C161" s="23"/>
      <c r="D161" s="23"/>
      <c r="E161" s="9"/>
      <c r="F161" s="10"/>
      <c r="G161" s="23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ht="15.75" customHeight="1">
      <c r="A162" s="14"/>
      <c r="B162" s="23"/>
      <c r="C162" s="23"/>
      <c r="D162" s="23"/>
      <c r="E162" s="9"/>
      <c r="F162" s="10"/>
      <c r="G162" s="23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ht="15.75" customHeight="1">
      <c r="A163" s="14"/>
      <c r="B163" s="23"/>
      <c r="C163" s="23"/>
      <c r="D163" s="23"/>
      <c r="E163" s="9"/>
      <c r="F163" s="10"/>
      <c r="G163" s="23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ht="15.75" customHeight="1">
      <c r="A164" s="14"/>
      <c r="B164" s="23"/>
      <c r="C164" s="23"/>
      <c r="D164" s="23"/>
      <c r="E164" s="9"/>
      <c r="F164" s="10"/>
      <c r="G164" s="23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ht="15.75" customHeight="1">
      <c r="A165" s="14"/>
      <c r="B165" s="23"/>
      <c r="C165" s="23"/>
      <c r="D165" s="23"/>
      <c r="E165" s="9"/>
      <c r="F165" s="10"/>
      <c r="G165" s="23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ht="15.75" customHeight="1">
      <c r="A166" s="14"/>
      <c r="B166" s="23"/>
      <c r="C166" s="23"/>
      <c r="D166" s="23"/>
      <c r="E166" s="9"/>
      <c r="F166" s="10"/>
      <c r="G166" s="23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ht="15.75" customHeight="1">
      <c r="A167" s="14"/>
      <c r="B167" s="23"/>
      <c r="C167" s="23"/>
      <c r="D167" s="23"/>
      <c r="E167" s="9"/>
      <c r="F167" s="10"/>
      <c r="G167" s="23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ht="15.75" customHeight="1">
      <c r="A168" s="14"/>
      <c r="B168" s="23"/>
      <c r="C168" s="23"/>
      <c r="D168" s="23"/>
      <c r="E168" s="9"/>
      <c r="F168" s="10"/>
      <c r="G168" s="23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ht="15.75" customHeight="1">
      <c r="A169" s="14"/>
      <c r="B169" s="23"/>
      <c r="C169" s="23"/>
      <c r="D169" s="23"/>
      <c r="E169" s="9"/>
      <c r="F169" s="10"/>
      <c r="G169" s="23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ht="15.75" customHeight="1">
      <c r="A170" s="14"/>
      <c r="B170" s="23"/>
      <c r="C170" s="23"/>
      <c r="D170" s="23"/>
      <c r="E170" s="9"/>
      <c r="F170" s="10"/>
      <c r="G170" s="23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ht="15.75" customHeight="1">
      <c r="A171" s="14"/>
      <c r="B171" s="23"/>
      <c r="C171" s="23"/>
      <c r="D171" s="23"/>
      <c r="E171" s="9"/>
      <c r="F171" s="10"/>
      <c r="G171" s="23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ht="15.75" customHeight="1">
      <c r="A172" s="14"/>
      <c r="B172" s="23"/>
      <c r="C172" s="23"/>
      <c r="D172" s="23"/>
      <c r="E172" s="9"/>
      <c r="F172" s="10"/>
      <c r="G172" s="23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ht="15.75" customHeight="1">
      <c r="A173" s="14"/>
      <c r="B173" s="23"/>
      <c r="C173" s="23"/>
      <c r="D173" s="23"/>
      <c r="E173" s="9"/>
      <c r="F173" s="10"/>
      <c r="G173" s="23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ht="15.75" customHeight="1">
      <c r="A174" s="14"/>
      <c r="B174" s="23"/>
      <c r="C174" s="23"/>
      <c r="D174" s="23"/>
      <c r="E174" s="9"/>
      <c r="F174" s="10"/>
      <c r="G174" s="23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ht="15.75" customHeight="1">
      <c r="A175" s="14"/>
      <c r="B175" s="23"/>
      <c r="C175" s="23"/>
      <c r="D175" s="23"/>
      <c r="E175" s="9"/>
      <c r="F175" s="10"/>
      <c r="G175" s="23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ht="15.75" customHeight="1">
      <c r="A176" s="14"/>
      <c r="B176" s="23"/>
      <c r="C176" s="23"/>
      <c r="D176" s="23"/>
      <c r="E176" s="9"/>
      <c r="F176" s="10"/>
      <c r="G176" s="23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ht="15.75" customHeight="1">
      <c r="A177" s="14"/>
      <c r="B177" s="23"/>
      <c r="C177" s="23"/>
      <c r="D177" s="23"/>
      <c r="E177" s="9"/>
      <c r="F177" s="10"/>
      <c r="G177" s="23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ht="15.75" customHeight="1">
      <c r="A178" s="14"/>
      <c r="B178" s="23"/>
      <c r="C178" s="23"/>
      <c r="D178" s="23"/>
      <c r="E178" s="9"/>
      <c r="F178" s="10"/>
      <c r="G178" s="23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ht="15.75" customHeight="1">
      <c r="A179" s="14"/>
      <c r="B179" s="23"/>
      <c r="C179" s="23"/>
      <c r="D179" s="23"/>
      <c r="E179" s="9"/>
      <c r="F179" s="10"/>
      <c r="G179" s="23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ht="15.75" customHeight="1">
      <c r="A180" s="14"/>
      <c r="B180" s="23"/>
      <c r="C180" s="23"/>
      <c r="D180" s="23"/>
      <c r="E180" s="9"/>
      <c r="F180" s="10"/>
      <c r="G180" s="23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ht="15.75" customHeight="1">
      <c r="A181" s="14"/>
      <c r="B181" s="23"/>
      <c r="C181" s="23"/>
      <c r="D181" s="23"/>
      <c r="E181" s="9"/>
      <c r="F181" s="10"/>
      <c r="G181" s="23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ht="15.75" customHeight="1">
      <c r="A182" s="14"/>
      <c r="B182" s="23"/>
      <c r="C182" s="23"/>
      <c r="D182" s="23"/>
      <c r="E182" s="9"/>
      <c r="F182" s="10"/>
      <c r="G182" s="23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ht="15.75" customHeight="1">
      <c r="A183" s="14"/>
      <c r="B183" s="23"/>
      <c r="C183" s="23"/>
      <c r="D183" s="23"/>
      <c r="E183" s="9"/>
      <c r="F183" s="10"/>
      <c r="G183" s="23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ht="15.75" customHeight="1">
      <c r="A184" s="14"/>
      <c r="B184" s="23"/>
      <c r="C184" s="23"/>
      <c r="D184" s="23"/>
      <c r="E184" s="9"/>
      <c r="F184" s="10"/>
      <c r="G184" s="23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ht="15.75" customHeight="1">
      <c r="A185" s="14"/>
      <c r="B185" s="23"/>
      <c r="C185" s="23"/>
      <c r="D185" s="23"/>
      <c r="E185" s="9"/>
      <c r="F185" s="10"/>
      <c r="G185" s="23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ht="15.75" customHeight="1">
      <c r="A186" s="14"/>
      <c r="B186" s="23"/>
      <c r="C186" s="23"/>
      <c r="D186" s="23"/>
      <c r="E186" s="9"/>
      <c r="F186" s="10"/>
      <c r="G186" s="23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ht="15.75" customHeight="1">
      <c r="A187" s="14"/>
      <c r="B187" s="23"/>
      <c r="C187" s="23"/>
      <c r="D187" s="23"/>
      <c r="E187" s="9"/>
      <c r="F187" s="10"/>
      <c r="G187" s="23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ht="15.75" customHeight="1">
      <c r="A188" s="14"/>
      <c r="B188" s="23"/>
      <c r="C188" s="23"/>
      <c r="D188" s="23"/>
      <c r="E188" s="9"/>
      <c r="F188" s="10"/>
      <c r="G188" s="23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ht="15.75" customHeight="1">
      <c r="A189" s="14"/>
      <c r="B189" s="23"/>
      <c r="C189" s="23"/>
      <c r="D189" s="23"/>
      <c r="E189" s="9"/>
      <c r="F189" s="10"/>
      <c r="G189" s="23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ht="15.75" customHeight="1">
      <c r="A190" s="14"/>
      <c r="B190" s="23"/>
      <c r="C190" s="23"/>
      <c r="D190" s="23"/>
      <c r="E190" s="9"/>
      <c r="F190" s="10"/>
      <c r="G190" s="23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ht="15.75" customHeight="1">
      <c r="A191" s="14"/>
      <c r="B191" s="23"/>
      <c r="C191" s="23"/>
      <c r="D191" s="23"/>
      <c r="E191" s="9"/>
      <c r="F191" s="10"/>
      <c r="G191" s="23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ht="15.75" customHeight="1">
      <c r="A192" s="14"/>
      <c r="B192" s="23"/>
      <c r="C192" s="23"/>
      <c r="D192" s="23"/>
      <c r="E192" s="9"/>
      <c r="F192" s="10"/>
      <c r="G192" s="23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ht="15.75" customHeight="1">
      <c r="A193" s="14"/>
      <c r="B193" s="23"/>
      <c r="C193" s="23"/>
      <c r="D193" s="23"/>
      <c r="E193" s="9"/>
      <c r="F193" s="10"/>
      <c r="G193" s="23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ht="15.75" customHeight="1">
      <c r="A194" s="14"/>
      <c r="B194" s="23"/>
      <c r="C194" s="23"/>
      <c r="D194" s="23"/>
      <c r="E194" s="9"/>
      <c r="F194" s="10"/>
      <c r="G194" s="23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ht="15.75" customHeight="1">
      <c r="A195" s="14"/>
      <c r="B195" s="23"/>
      <c r="C195" s="23"/>
      <c r="D195" s="23"/>
      <c r="E195" s="9"/>
      <c r="F195" s="10"/>
      <c r="G195" s="23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ht="15.75" customHeight="1">
      <c r="A196" s="14"/>
      <c r="B196" s="23"/>
      <c r="C196" s="23"/>
      <c r="D196" s="23"/>
      <c r="E196" s="9"/>
      <c r="F196" s="10"/>
      <c r="G196" s="23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ht="15.75" customHeight="1">
      <c r="A197" s="14"/>
      <c r="B197" s="23"/>
      <c r="C197" s="23"/>
      <c r="D197" s="23"/>
      <c r="E197" s="9"/>
      <c r="F197" s="10"/>
      <c r="G197" s="23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ht="15.75" customHeight="1">
      <c r="A198" s="14"/>
      <c r="B198" s="23"/>
      <c r="C198" s="23"/>
      <c r="D198" s="23"/>
      <c r="E198" s="9"/>
      <c r="F198" s="10"/>
      <c r="G198" s="23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ht="15.75" customHeight="1">
      <c r="A199" s="14"/>
      <c r="B199" s="23"/>
      <c r="C199" s="23"/>
      <c r="D199" s="23"/>
      <c r="E199" s="9"/>
      <c r="F199" s="10"/>
      <c r="G199" s="23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ht="15.75" customHeight="1">
      <c r="A200" s="14"/>
      <c r="B200" s="23"/>
      <c r="C200" s="23"/>
      <c r="D200" s="23"/>
      <c r="E200" s="9"/>
      <c r="F200" s="10"/>
      <c r="G200" s="23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ht="15.75" customHeight="1">
      <c r="A201" s="14"/>
      <c r="B201" s="23"/>
      <c r="C201" s="23"/>
      <c r="D201" s="23"/>
      <c r="E201" s="9"/>
      <c r="F201" s="10"/>
      <c r="G201" s="23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ht="15.75" customHeight="1">
      <c r="A202" s="14"/>
      <c r="B202" s="23"/>
      <c r="C202" s="23"/>
      <c r="D202" s="23"/>
      <c r="E202" s="9"/>
      <c r="F202" s="10"/>
      <c r="G202" s="23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ht="15.75" customHeight="1">
      <c r="A203" s="14"/>
      <c r="B203" s="23"/>
      <c r="C203" s="23"/>
      <c r="D203" s="23"/>
      <c r="E203" s="9"/>
      <c r="F203" s="10"/>
      <c r="G203" s="23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ht="15.75" customHeight="1">
      <c r="A204" s="14"/>
      <c r="B204" s="23"/>
      <c r="C204" s="23"/>
      <c r="D204" s="23"/>
      <c r="E204" s="9"/>
      <c r="F204" s="10"/>
      <c r="G204" s="23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ht="15.75" customHeight="1">
      <c r="A205" s="14"/>
      <c r="B205" s="23"/>
      <c r="C205" s="23"/>
      <c r="D205" s="23"/>
      <c r="E205" s="9"/>
      <c r="F205" s="10"/>
      <c r="G205" s="23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ht="15.75" customHeight="1">
      <c r="A206" s="14"/>
      <c r="B206" s="23"/>
      <c r="C206" s="23"/>
      <c r="D206" s="23"/>
      <c r="E206" s="9"/>
      <c r="F206" s="10"/>
      <c r="G206" s="23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ht="15.75" customHeight="1">
      <c r="A207" s="14"/>
      <c r="B207" s="23"/>
      <c r="C207" s="23"/>
      <c r="D207" s="23"/>
      <c r="E207" s="9"/>
      <c r="F207" s="10"/>
      <c r="G207" s="23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ht="15.75" customHeight="1">
      <c r="A208" s="14"/>
      <c r="B208" s="23"/>
      <c r="C208" s="23"/>
      <c r="D208" s="23"/>
      <c r="E208" s="9"/>
      <c r="F208" s="10"/>
      <c r="G208" s="23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ht="15.75" customHeight="1">
      <c r="A209" s="14"/>
      <c r="B209" s="23"/>
      <c r="C209" s="23"/>
      <c r="D209" s="23"/>
      <c r="E209" s="9"/>
      <c r="F209" s="10"/>
      <c r="G209" s="23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ht="15.75" customHeight="1">
      <c r="A210" s="14"/>
      <c r="B210" s="23"/>
      <c r="C210" s="23"/>
      <c r="D210" s="23"/>
      <c r="E210" s="9"/>
      <c r="F210" s="10"/>
      <c r="G210" s="23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ht="15.75" customHeight="1">
      <c r="A211" s="14"/>
      <c r="B211" s="23"/>
      <c r="C211" s="23"/>
      <c r="D211" s="23"/>
      <c r="E211" s="9"/>
      <c r="F211" s="10"/>
      <c r="G211" s="23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ht="15.75" customHeight="1">
      <c r="A212" s="14"/>
      <c r="B212" s="23"/>
      <c r="C212" s="23"/>
      <c r="D212" s="23"/>
      <c r="E212" s="9"/>
      <c r="F212" s="10"/>
      <c r="G212" s="23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ht="15.75" customHeight="1">
      <c r="A213" s="14"/>
      <c r="B213" s="23"/>
      <c r="C213" s="23"/>
      <c r="D213" s="23"/>
      <c r="E213" s="9"/>
      <c r="F213" s="10"/>
      <c r="G213" s="23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ht="15.75" customHeight="1">
      <c r="A214" s="14"/>
      <c r="B214" s="23"/>
      <c r="C214" s="23"/>
      <c r="D214" s="23"/>
      <c r="E214" s="9"/>
      <c r="F214" s="10"/>
      <c r="G214" s="23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ht="15.75" customHeight="1">
      <c r="A215" s="14"/>
      <c r="B215" s="23"/>
      <c r="C215" s="23"/>
      <c r="D215" s="23"/>
      <c r="E215" s="9"/>
      <c r="F215" s="10"/>
      <c r="G215" s="23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ht="15.75" customHeight="1">
      <c r="A216" s="14"/>
      <c r="B216" s="23"/>
      <c r="C216" s="23"/>
      <c r="D216" s="23"/>
      <c r="E216" s="9"/>
      <c r="F216" s="10"/>
      <c r="G216" s="23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ht="15.75" customHeight="1">
      <c r="A217" s="14"/>
      <c r="B217" s="23"/>
      <c r="C217" s="23"/>
      <c r="D217" s="23"/>
      <c r="E217" s="9"/>
      <c r="F217" s="10"/>
      <c r="G217" s="23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ht="15.75" customHeight="1">
      <c r="A218" s="14"/>
      <c r="B218" s="23"/>
      <c r="C218" s="23"/>
      <c r="D218" s="23"/>
      <c r="E218" s="9"/>
      <c r="F218" s="10"/>
      <c r="G218" s="23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ht="15.75" customHeight="1">
      <c r="A219" s="14"/>
      <c r="B219" s="23"/>
      <c r="C219" s="23"/>
      <c r="D219" s="23"/>
      <c r="E219" s="9"/>
      <c r="F219" s="10"/>
      <c r="G219" s="23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ht="15.75" customHeight="1">
      <c r="A220" s="14"/>
      <c r="B220" s="23"/>
      <c r="C220" s="23"/>
      <c r="D220" s="23"/>
      <c r="E220" s="9"/>
      <c r="F220" s="10"/>
      <c r="G220" s="23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ht="15.75" customHeight="1">
      <c r="A221" s="14"/>
      <c r="B221" s="23"/>
      <c r="C221" s="23"/>
      <c r="D221" s="23"/>
      <c r="E221" s="9"/>
      <c r="F221" s="10"/>
      <c r="G221" s="23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ht="15.75" customHeight="1">
      <c r="A222" s="14"/>
      <c r="B222" s="23"/>
      <c r="C222" s="23"/>
      <c r="D222" s="23"/>
      <c r="E222" s="9"/>
      <c r="F222" s="10"/>
      <c r="G222" s="23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ht="15.75" customHeight="1">
      <c r="A223" s="14"/>
      <c r="B223" s="23"/>
      <c r="C223" s="23"/>
      <c r="D223" s="23"/>
      <c r="E223" s="9"/>
      <c r="F223" s="10"/>
      <c r="G223" s="23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ht="15.75" customHeight="1">
      <c r="A224" s="14"/>
      <c r="B224" s="23"/>
      <c r="C224" s="23"/>
      <c r="D224" s="23"/>
      <c r="E224" s="9"/>
      <c r="F224" s="10"/>
      <c r="G224" s="23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ht="15.75" customHeight="1">
      <c r="A225" s="14"/>
      <c r="B225" s="23"/>
      <c r="C225" s="23"/>
      <c r="D225" s="23"/>
      <c r="E225" s="9"/>
      <c r="F225" s="10"/>
      <c r="G225" s="23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ht="15.75" customHeight="1">
      <c r="A226" s="14"/>
      <c r="B226" s="23"/>
      <c r="C226" s="23"/>
      <c r="D226" s="23"/>
      <c r="E226" s="9"/>
      <c r="F226" s="10"/>
      <c r="G226" s="23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ht="15.75" customHeight="1">
      <c r="A227" s="14"/>
      <c r="B227" s="23"/>
      <c r="C227" s="23"/>
      <c r="D227" s="23"/>
      <c r="E227" s="9"/>
      <c r="F227" s="10"/>
      <c r="G227" s="23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ht="15.75" customHeight="1">
      <c r="A228" s="14"/>
      <c r="B228" s="23"/>
      <c r="C228" s="23"/>
      <c r="D228" s="23"/>
      <c r="E228" s="9"/>
      <c r="F228" s="10"/>
      <c r="G228" s="23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ht="15.75" customHeight="1">
      <c r="A229" s="14"/>
      <c r="B229" s="23"/>
      <c r="C229" s="23"/>
      <c r="D229" s="23"/>
      <c r="E229" s="9"/>
      <c r="F229" s="10"/>
      <c r="G229" s="23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ht="15.75" customHeight="1">
      <c r="A230" s="14"/>
      <c r="B230" s="23"/>
      <c r="C230" s="23"/>
      <c r="D230" s="23"/>
      <c r="E230" s="9"/>
      <c r="F230" s="10"/>
      <c r="G230" s="23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ht="15.75" customHeight="1">
      <c r="A231" s="14"/>
      <c r="B231" s="23"/>
      <c r="C231" s="23"/>
      <c r="D231" s="23"/>
      <c r="E231" s="9"/>
      <c r="F231" s="10"/>
      <c r="G231" s="23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ht="15.75" customHeight="1">
      <c r="A232" s="14"/>
      <c r="B232" s="23"/>
      <c r="C232" s="23"/>
      <c r="D232" s="23"/>
      <c r="E232" s="9"/>
      <c r="F232" s="10"/>
      <c r="G232" s="23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ht="15.75" customHeight="1">
      <c r="A233" s="14"/>
      <c r="B233" s="23"/>
      <c r="C233" s="23"/>
      <c r="D233" s="23"/>
      <c r="E233" s="9"/>
      <c r="F233" s="10"/>
      <c r="G233" s="23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ht="15.75" customHeight="1">
      <c r="A234" s="14"/>
      <c r="B234" s="23"/>
      <c r="C234" s="23"/>
      <c r="D234" s="23"/>
      <c r="E234" s="9"/>
      <c r="F234" s="10"/>
      <c r="G234" s="23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ht="15.75" customHeight="1">
      <c r="A235" s="14"/>
      <c r="B235" s="23"/>
      <c r="C235" s="23"/>
      <c r="D235" s="23"/>
      <c r="E235" s="9"/>
      <c r="F235" s="10"/>
      <c r="G235" s="23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ht="15.75" customHeight="1">
      <c r="A236" s="14"/>
      <c r="B236" s="23"/>
      <c r="C236" s="23"/>
      <c r="D236" s="23"/>
      <c r="E236" s="9"/>
      <c r="F236" s="10"/>
      <c r="G236" s="23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ht="15.75" customHeight="1">
      <c r="A237" s="14"/>
      <c r="B237" s="23"/>
      <c r="C237" s="23"/>
      <c r="D237" s="23"/>
      <c r="E237" s="9"/>
      <c r="F237" s="10"/>
      <c r="G237" s="23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ht="15.75" customHeight="1">
      <c r="A238" s="14"/>
      <c r="B238" s="23"/>
      <c r="C238" s="23"/>
      <c r="D238" s="23"/>
      <c r="E238" s="9"/>
      <c r="F238" s="10"/>
      <c r="G238" s="23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ht="15.75" customHeight="1">
      <c r="A239" s="14"/>
      <c r="B239" s="23"/>
      <c r="C239" s="23"/>
      <c r="D239" s="23"/>
      <c r="E239" s="9"/>
      <c r="F239" s="10"/>
      <c r="G239" s="23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ht="15.75" customHeight="1">
      <c r="A240" s="14"/>
      <c r="B240" s="23"/>
      <c r="C240" s="23"/>
      <c r="D240" s="23"/>
      <c r="E240" s="9"/>
      <c r="F240" s="10"/>
      <c r="G240" s="23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ht="15.75" customHeight="1">
      <c r="A241" s="14"/>
      <c r="B241" s="23"/>
      <c r="C241" s="23"/>
      <c r="D241" s="23"/>
      <c r="E241" s="9"/>
      <c r="F241" s="10"/>
      <c r="G241" s="23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ht="15.75" customHeight="1">
      <c r="A242" s="14"/>
      <c r="B242" s="23"/>
      <c r="C242" s="23"/>
      <c r="D242" s="23"/>
      <c r="E242" s="9"/>
      <c r="F242" s="10"/>
      <c r="G242" s="23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ht="15.75" customHeight="1">
      <c r="A243" s="14"/>
      <c r="B243" s="23"/>
      <c r="C243" s="23"/>
      <c r="D243" s="23"/>
      <c r="E243" s="9"/>
      <c r="F243" s="10"/>
      <c r="G243" s="23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ht="15.75" customHeight="1">
      <c r="A244" s="14"/>
      <c r="B244" s="23"/>
      <c r="C244" s="23"/>
      <c r="D244" s="23"/>
      <c r="E244" s="9"/>
      <c r="F244" s="10"/>
      <c r="G244" s="23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ht="15.75" customHeight="1">
      <c r="A245" s="14"/>
      <c r="B245" s="23"/>
      <c r="C245" s="23"/>
      <c r="D245" s="23"/>
      <c r="E245" s="9"/>
      <c r="F245" s="10"/>
      <c r="G245" s="23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ht="15.75" customHeight="1">
      <c r="A246" s="14"/>
      <c r="B246" s="23"/>
      <c r="C246" s="23"/>
      <c r="D246" s="23"/>
      <c r="E246" s="9"/>
      <c r="F246" s="10"/>
      <c r="G246" s="23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ht="15.75" customHeight="1">
      <c r="A247" s="14"/>
      <c r="B247" s="23"/>
      <c r="C247" s="23"/>
      <c r="D247" s="23"/>
      <c r="E247" s="9"/>
      <c r="F247" s="10"/>
      <c r="G247" s="23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ht="15.75" customHeight="1">
      <c r="A248" s="14"/>
      <c r="B248" s="23"/>
      <c r="C248" s="23"/>
      <c r="D248" s="23"/>
      <c r="E248" s="9"/>
      <c r="F248" s="10"/>
      <c r="G248" s="23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ht="15.75" customHeight="1">
      <c r="A249" s="14"/>
      <c r="B249" s="23"/>
      <c r="C249" s="23"/>
      <c r="D249" s="23"/>
      <c r="E249" s="9"/>
      <c r="F249" s="10"/>
      <c r="G249" s="23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ht="15.75" customHeight="1">
      <c r="A250" s="14"/>
      <c r="B250" s="23"/>
      <c r="C250" s="23"/>
      <c r="D250" s="23"/>
      <c r="E250" s="9"/>
      <c r="F250" s="10"/>
      <c r="G250" s="23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ht="15.75" customHeight="1">
      <c r="A251" s="14"/>
      <c r="B251" s="23"/>
      <c r="C251" s="23"/>
      <c r="D251" s="23"/>
      <c r="E251" s="9"/>
      <c r="F251" s="10"/>
      <c r="G251" s="23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ht="15.75" customHeight="1">
      <c r="A252" s="14"/>
      <c r="B252" s="23"/>
      <c r="C252" s="23"/>
      <c r="D252" s="23"/>
      <c r="E252" s="9"/>
      <c r="F252" s="10"/>
      <c r="G252" s="23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ht="15.75" customHeight="1">
      <c r="A253" s="14"/>
      <c r="B253" s="23"/>
      <c r="C253" s="23"/>
      <c r="D253" s="23"/>
      <c r="E253" s="9"/>
      <c r="F253" s="10"/>
      <c r="G253" s="23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ht="15.75" customHeight="1">
      <c r="A254" s="14"/>
      <c r="B254" s="23"/>
      <c r="C254" s="23"/>
      <c r="D254" s="23"/>
      <c r="E254" s="9"/>
      <c r="F254" s="10"/>
      <c r="G254" s="23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ht="15.75" customHeight="1">
      <c r="A255" s="14"/>
      <c r="B255" s="23"/>
      <c r="C255" s="23"/>
      <c r="D255" s="23"/>
      <c r="E255" s="9"/>
      <c r="F255" s="10"/>
      <c r="G255" s="23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ht="15.75" customHeight="1">
      <c r="A256" s="14"/>
      <c r="B256" s="23"/>
      <c r="C256" s="23"/>
      <c r="D256" s="23"/>
      <c r="E256" s="9"/>
      <c r="F256" s="10"/>
      <c r="G256" s="23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ht="15.75" customHeight="1">
      <c r="A257" s="14"/>
      <c r="B257" s="23"/>
      <c r="C257" s="23"/>
      <c r="D257" s="23"/>
      <c r="E257" s="9"/>
      <c r="F257" s="10"/>
      <c r="G257" s="23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ht="15.75" customHeight="1">
      <c r="A258" s="14"/>
      <c r="B258" s="23"/>
      <c r="C258" s="23"/>
      <c r="D258" s="23"/>
      <c r="E258" s="9"/>
      <c r="F258" s="10"/>
      <c r="G258" s="23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ht="15.75" customHeight="1">
      <c r="A259" s="14"/>
      <c r="B259" s="23"/>
      <c r="C259" s="23"/>
      <c r="D259" s="23"/>
      <c r="E259" s="9"/>
      <c r="F259" s="10"/>
      <c r="G259" s="23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ht="15.75" customHeight="1">
      <c r="A260" s="14"/>
      <c r="B260" s="23"/>
      <c r="C260" s="23"/>
      <c r="D260" s="23"/>
      <c r="E260" s="9"/>
      <c r="F260" s="10"/>
      <c r="G260" s="23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ht="15.75" customHeight="1">
      <c r="A261" s="14"/>
      <c r="B261" s="23"/>
      <c r="C261" s="23"/>
      <c r="D261" s="23"/>
      <c r="E261" s="9"/>
      <c r="F261" s="10"/>
      <c r="G261" s="23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ht="15.75" customHeight="1">
      <c r="A262" s="14"/>
      <c r="B262" s="23"/>
      <c r="C262" s="23"/>
      <c r="D262" s="23"/>
      <c r="E262" s="9"/>
      <c r="F262" s="10"/>
      <c r="G262" s="23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ht="15.75" customHeight="1">
      <c r="A263" s="14"/>
      <c r="B263" s="23"/>
      <c r="C263" s="23"/>
      <c r="D263" s="23"/>
      <c r="E263" s="9"/>
      <c r="F263" s="10"/>
      <c r="G263" s="23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ht="15.75" customHeight="1">
      <c r="A264" s="14"/>
      <c r="B264" s="23"/>
      <c r="C264" s="23"/>
      <c r="D264" s="23"/>
      <c r="E264" s="9"/>
      <c r="F264" s="10"/>
      <c r="G264" s="23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ht="15.75" customHeight="1">
      <c r="A265" s="14"/>
      <c r="B265" s="23"/>
      <c r="C265" s="23"/>
      <c r="D265" s="23"/>
      <c r="E265" s="9"/>
      <c r="F265" s="10"/>
      <c r="G265" s="23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ht="15.75" customHeight="1">
      <c r="A266" s="14"/>
      <c r="B266" s="23"/>
      <c r="C266" s="23"/>
      <c r="D266" s="23"/>
      <c r="E266" s="9"/>
      <c r="F266" s="10"/>
      <c r="G266" s="23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ht="15.75" customHeight="1">
      <c r="A267" s="14"/>
      <c r="B267" s="23"/>
      <c r="C267" s="23"/>
      <c r="D267" s="23"/>
      <c r="E267" s="9"/>
      <c r="F267" s="10"/>
      <c r="G267" s="23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ht="15.75" customHeight="1">
      <c r="A268" s="14"/>
      <c r="B268" s="23"/>
      <c r="C268" s="23"/>
      <c r="D268" s="23"/>
      <c r="E268" s="9"/>
      <c r="F268" s="10"/>
      <c r="G268" s="23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ht="15.75" customHeight="1">
      <c r="A269" s="14"/>
      <c r="B269" s="23"/>
      <c r="C269" s="23"/>
      <c r="D269" s="23"/>
      <c r="E269" s="9"/>
      <c r="F269" s="10"/>
      <c r="G269" s="23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ht="15.75" customHeight="1">
      <c r="A270" s="14"/>
      <c r="B270" s="23"/>
      <c r="C270" s="23"/>
      <c r="D270" s="23"/>
      <c r="E270" s="9"/>
      <c r="F270" s="10"/>
      <c r="G270" s="23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ht="15.75" customHeight="1">
      <c r="A271" s="14"/>
      <c r="B271" s="23"/>
      <c r="C271" s="23"/>
      <c r="D271" s="23"/>
      <c r="E271" s="9"/>
      <c r="F271" s="10"/>
      <c r="G271" s="23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ht="15.75" customHeight="1">
      <c r="A272" s="14"/>
      <c r="B272" s="23"/>
      <c r="C272" s="23"/>
      <c r="D272" s="23"/>
      <c r="E272" s="9"/>
      <c r="F272" s="10"/>
      <c r="G272" s="23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ht="15.75" customHeight="1">
      <c r="A273" s="14"/>
      <c r="B273" s="23"/>
      <c r="C273" s="23"/>
      <c r="D273" s="23"/>
      <c r="E273" s="9"/>
      <c r="F273" s="10"/>
      <c r="G273" s="23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ht="15.75" customHeight="1">
      <c r="A274" s="14"/>
      <c r="B274" s="23"/>
      <c r="C274" s="23"/>
      <c r="D274" s="23"/>
      <c r="E274" s="9"/>
      <c r="F274" s="10"/>
      <c r="G274" s="23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ht="15.75" customHeight="1">
      <c r="A275" s="14"/>
      <c r="B275" s="23"/>
      <c r="C275" s="23"/>
      <c r="D275" s="23"/>
      <c r="E275" s="9"/>
      <c r="F275" s="10"/>
      <c r="G275" s="23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ht="15.75" customHeight="1">
      <c r="A276" s="14"/>
      <c r="B276" s="23"/>
      <c r="C276" s="23"/>
      <c r="D276" s="23"/>
      <c r="E276" s="9"/>
      <c r="F276" s="10"/>
      <c r="G276" s="23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ht="15.75" customHeight="1">
      <c r="A277" s="14"/>
      <c r="B277" s="23"/>
      <c r="C277" s="23"/>
      <c r="D277" s="23"/>
      <c r="E277" s="9"/>
      <c r="F277" s="10"/>
      <c r="G277" s="23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ht="15.75" customHeight="1">
      <c r="A278" s="14"/>
      <c r="B278" s="23"/>
      <c r="C278" s="23"/>
      <c r="D278" s="23"/>
      <c r="E278" s="9"/>
      <c r="F278" s="10"/>
      <c r="G278" s="23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ht="15.75" customHeight="1">
      <c r="A279" s="14"/>
      <c r="B279" s="23"/>
      <c r="C279" s="23"/>
      <c r="D279" s="23"/>
      <c r="E279" s="9"/>
      <c r="F279" s="10"/>
      <c r="G279" s="23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ht="15.75" customHeight="1">
      <c r="A280" s="14"/>
      <c r="B280" s="23"/>
      <c r="C280" s="23"/>
      <c r="D280" s="23"/>
      <c r="E280" s="9"/>
      <c r="F280" s="10"/>
      <c r="G280" s="23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ht="15.75" customHeight="1">
      <c r="A281" s="14"/>
      <c r="B281" s="23"/>
      <c r="C281" s="23"/>
      <c r="D281" s="23"/>
      <c r="E281" s="9"/>
      <c r="F281" s="10"/>
      <c r="G281" s="23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ht="15.75" customHeight="1">
      <c r="A282" s="14"/>
      <c r="B282" s="23"/>
      <c r="C282" s="23"/>
      <c r="D282" s="23"/>
      <c r="E282" s="9"/>
      <c r="F282" s="10"/>
      <c r="G282" s="23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ht="15.75" customHeight="1">
      <c r="A283" s="14"/>
      <c r="B283" s="23"/>
      <c r="C283" s="23"/>
      <c r="D283" s="23"/>
      <c r="E283" s="9"/>
      <c r="F283" s="10"/>
      <c r="G283" s="23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ht="15.75" customHeight="1">
      <c r="A284" s="14"/>
      <c r="B284" s="23"/>
      <c r="C284" s="23"/>
      <c r="D284" s="23"/>
      <c r="E284" s="9"/>
      <c r="F284" s="10"/>
      <c r="G284" s="23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ht="15.75" customHeight="1">
      <c r="A285" s="14"/>
      <c r="B285" s="23"/>
      <c r="C285" s="23"/>
      <c r="D285" s="23"/>
      <c r="E285" s="9"/>
      <c r="F285" s="10"/>
      <c r="G285" s="23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ht="15.75" customHeight="1">
      <c r="A286" s="14"/>
      <c r="B286" s="23"/>
      <c r="C286" s="23"/>
      <c r="D286" s="23"/>
      <c r="E286" s="9"/>
      <c r="F286" s="10"/>
      <c r="G286" s="23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ht="15.75" customHeight="1">
      <c r="A287" s="14"/>
      <c r="B287" s="23"/>
      <c r="C287" s="23"/>
      <c r="D287" s="23"/>
      <c r="E287" s="9"/>
      <c r="F287" s="10"/>
      <c r="G287" s="23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ht="15.75" customHeight="1">
      <c r="A288" s="14"/>
      <c r="B288" s="23"/>
      <c r="C288" s="23"/>
      <c r="D288" s="23"/>
      <c r="E288" s="9"/>
      <c r="F288" s="10"/>
      <c r="G288" s="23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ht="15.75" customHeight="1">
      <c r="A289" s="14"/>
      <c r="B289" s="23"/>
      <c r="C289" s="23"/>
      <c r="D289" s="23"/>
      <c r="E289" s="9"/>
      <c r="F289" s="10"/>
      <c r="G289" s="23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ht="15.75" customHeight="1">
      <c r="A290" s="14"/>
      <c r="B290" s="23"/>
      <c r="C290" s="23"/>
      <c r="D290" s="23"/>
      <c r="E290" s="9"/>
      <c r="F290" s="10"/>
      <c r="G290" s="23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ht="15.75" customHeight="1">
      <c r="A291" s="14"/>
      <c r="B291" s="23"/>
      <c r="C291" s="23"/>
      <c r="D291" s="23"/>
      <c r="E291" s="9"/>
      <c r="F291" s="10"/>
      <c r="G291" s="23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ht="15.75" customHeight="1">
      <c r="A292" s="14"/>
      <c r="B292" s="23"/>
      <c r="C292" s="23"/>
      <c r="D292" s="23"/>
      <c r="E292" s="9"/>
      <c r="F292" s="10"/>
      <c r="G292" s="23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ht="15.75" customHeight="1">
      <c r="A293" s="14"/>
      <c r="B293" s="23"/>
      <c r="C293" s="23"/>
      <c r="D293" s="23"/>
      <c r="E293" s="9"/>
      <c r="F293" s="10"/>
      <c r="G293" s="23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ht="15.75" customHeight="1">
      <c r="A294" s="14"/>
      <c r="B294" s="23"/>
      <c r="C294" s="23"/>
      <c r="D294" s="23"/>
      <c r="E294" s="9"/>
      <c r="F294" s="10"/>
      <c r="G294" s="23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ht="15.75" customHeight="1">
      <c r="A295" s="14"/>
      <c r="B295" s="23"/>
      <c r="C295" s="23"/>
      <c r="D295" s="23"/>
      <c r="E295" s="9"/>
      <c r="F295" s="10"/>
      <c r="G295" s="23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ht="15.75" customHeight="1">
      <c r="A296" s="14"/>
      <c r="B296" s="23"/>
      <c r="C296" s="23"/>
      <c r="D296" s="23"/>
      <c r="E296" s="9"/>
      <c r="F296" s="10"/>
      <c r="G296" s="23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ht="15.75" customHeight="1">
      <c r="A297" s="14"/>
      <c r="B297" s="23"/>
      <c r="C297" s="23"/>
      <c r="D297" s="23"/>
      <c r="E297" s="9"/>
      <c r="F297" s="10"/>
      <c r="G297" s="23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ht="15.75" customHeight="1">
      <c r="A298" s="14"/>
      <c r="B298" s="23"/>
      <c r="C298" s="23"/>
      <c r="D298" s="23"/>
      <c r="E298" s="9"/>
      <c r="F298" s="10"/>
      <c r="G298" s="23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ht="15.75" customHeight="1">
      <c r="A299" s="14"/>
      <c r="B299" s="23"/>
      <c r="C299" s="23"/>
      <c r="D299" s="23"/>
      <c r="E299" s="9"/>
      <c r="F299" s="10"/>
      <c r="G299" s="23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ht="15.75" customHeight="1">
      <c r="A300" s="14"/>
      <c r="B300" s="23"/>
      <c r="C300" s="23"/>
      <c r="D300" s="23"/>
      <c r="E300" s="9"/>
      <c r="F300" s="10"/>
      <c r="G300" s="23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ht="15.75" customHeight="1">
      <c r="A301" s="14"/>
      <c r="B301" s="23"/>
      <c r="C301" s="23"/>
      <c r="D301" s="23"/>
      <c r="E301" s="9"/>
      <c r="F301" s="10"/>
      <c r="G301" s="23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ht="15.75" customHeight="1">
      <c r="A302" s="14"/>
      <c r="B302" s="23"/>
      <c r="C302" s="23"/>
      <c r="D302" s="23"/>
      <c r="E302" s="9"/>
      <c r="F302" s="10"/>
      <c r="G302" s="23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ht="15.75" customHeight="1">
      <c r="A303" s="14"/>
      <c r="B303" s="23"/>
      <c r="C303" s="23"/>
      <c r="D303" s="23"/>
      <c r="E303" s="9"/>
      <c r="F303" s="10"/>
      <c r="G303" s="23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ht="15.75" customHeight="1">
      <c r="A304" s="14"/>
      <c r="B304" s="23"/>
      <c r="C304" s="23"/>
      <c r="D304" s="23"/>
      <c r="E304" s="9"/>
      <c r="F304" s="10"/>
      <c r="G304" s="23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ht="15.75" customHeight="1">
      <c r="A305" s="14"/>
      <c r="B305" s="23"/>
      <c r="C305" s="23"/>
      <c r="D305" s="23"/>
      <c r="E305" s="9"/>
      <c r="F305" s="10"/>
      <c r="G305" s="23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ht="15.75" customHeight="1">
      <c r="A306" s="14"/>
      <c r="B306" s="23"/>
      <c r="C306" s="23"/>
      <c r="D306" s="23"/>
      <c r="E306" s="9"/>
      <c r="F306" s="10"/>
      <c r="G306" s="23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ht="15.75" customHeight="1">
      <c r="A307" s="14"/>
      <c r="B307" s="23"/>
      <c r="C307" s="23"/>
      <c r="D307" s="23"/>
      <c r="E307" s="9"/>
      <c r="F307" s="10"/>
      <c r="G307" s="23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ht="15.75" customHeight="1">
      <c r="A308" s="14"/>
      <c r="B308" s="23"/>
      <c r="C308" s="23"/>
      <c r="D308" s="23"/>
      <c r="E308" s="9"/>
      <c r="F308" s="10"/>
      <c r="G308" s="23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5.57"/>
    <col customWidth="1" min="2" max="2" width="43.29"/>
    <col customWidth="1" min="3" max="3" width="26.0"/>
    <col customWidth="1" min="4" max="6" width="14.43"/>
  </cols>
  <sheetData>
    <row r="1" ht="15.75" customHeight="1">
      <c r="A1" s="14"/>
      <c r="B1" s="29" t="s">
        <v>164</v>
      </c>
      <c r="C1" s="30" t="s">
        <v>165</v>
      </c>
      <c r="D1" s="3" t="s">
        <v>3</v>
      </c>
      <c r="E1" s="2" t="s">
        <v>4</v>
      </c>
      <c r="F1" s="31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>
      <c r="A2" s="14"/>
      <c r="B2" s="32" t="s">
        <v>166</v>
      </c>
      <c r="C2" s="33"/>
      <c r="D2" s="16"/>
      <c r="E2" s="17"/>
      <c r="F2" s="18">
        <v>5.0</v>
      </c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ht="15.75" customHeight="1">
      <c r="A3" s="14" t="s">
        <v>26</v>
      </c>
      <c r="B3" s="32" t="s">
        <v>167</v>
      </c>
      <c r="C3" s="33"/>
      <c r="D3" s="16" t="s">
        <v>34</v>
      </c>
      <c r="E3" s="17">
        <v>5.0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ht="15.75" customHeight="1">
      <c r="A4" s="14" t="s">
        <v>26</v>
      </c>
      <c r="B4" s="32" t="s">
        <v>168</v>
      </c>
      <c r="C4" s="33"/>
      <c r="D4" s="16" t="s">
        <v>34</v>
      </c>
      <c r="E4" s="17">
        <v>35.0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ht="15.75" customHeight="1">
      <c r="A5" s="14"/>
      <c r="B5" s="32" t="s">
        <v>169</v>
      </c>
      <c r="C5" s="33"/>
      <c r="D5" s="16">
        <v>120.0</v>
      </c>
      <c r="E5" s="17"/>
      <c r="F5" s="18" t="s">
        <v>34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ht="15.75" customHeight="1">
      <c r="A6" s="14"/>
      <c r="B6" s="32" t="s">
        <v>170</v>
      </c>
      <c r="C6" s="33"/>
      <c r="D6" s="16"/>
      <c r="E6" s="17"/>
      <c r="F6" s="18">
        <v>5.0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ht="15.75" customHeight="1">
      <c r="A7" s="14"/>
      <c r="B7" s="32" t="s">
        <v>171</v>
      </c>
      <c r="C7" s="33"/>
      <c r="D7" s="16"/>
      <c r="E7" s="17"/>
      <c r="F7" s="18">
        <v>5.0</v>
      </c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ht="15.75" customHeight="1">
      <c r="A8" s="14"/>
      <c r="B8" s="32" t="s">
        <v>172</v>
      </c>
      <c r="C8" s="33"/>
      <c r="D8" s="16"/>
      <c r="E8" s="17"/>
      <c r="F8" s="18">
        <v>5.0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ht="15.75" customHeight="1">
      <c r="A9" s="14"/>
      <c r="B9" s="32" t="s">
        <v>173</v>
      </c>
      <c r="C9" s="33"/>
      <c r="D9" s="16"/>
      <c r="E9" s="17"/>
      <c r="F9" s="18">
        <v>5.0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ht="15.75" customHeight="1">
      <c r="A10" s="14"/>
      <c r="B10" s="34" t="s">
        <v>174</v>
      </c>
      <c r="C10" s="35"/>
      <c r="D10" s="6" t="str">
        <f>SUM(D2:D9)</f>
        <v>120</v>
      </c>
      <c r="E10" s="7" t="str">
        <f>SUM (E2:E9)</f>
        <v>40</v>
      </c>
      <c r="F10" s="18">
        <v>65.0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ht="15.75" customHeight="1">
      <c r="A11" s="14"/>
      <c r="B11" s="18"/>
      <c r="C11" s="36"/>
      <c r="D11" s="36"/>
      <c r="E11" s="15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ht="15.75" customHeight="1">
      <c r="A12" s="14"/>
      <c r="B12" s="18"/>
      <c r="C12" s="36"/>
      <c r="D12" s="36"/>
      <c r="E12" s="15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ht="15.75" customHeight="1">
      <c r="A13" s="14"/>
      <c r="B13" s="37" t="s">
        <v>175</v>
      </c>
      <c r="C13" s="36"/>
      <c r="D13" s="36"/>
      <c r="E13" s="15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ht="15.75" customHeight="1">
      <c r="A14" s="14"/>
      <c r="B14" s="18"/>
      <c r="C14" s="36"/>
      <c r="D14" s="36"/>
      <c r="E14" s="15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ht="15.75" customHeight="1">
      <c r="A15" s="14"/>
      <c r="B15" s="18"/>
      <c r="C15" s="36"/>
      <c r="D15" s="36"/>
      <c r="E15" s="15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ht="15.75" customHeight="1">
      <c r="A16" s="14"/>
      <c r="B16" s="18"/>
      <c r="C16" s="36"/>
      <c r="D16" s="36"/>
      <c r="E16" s="15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ht="15.75" customHeight="1">
      <c r="A17" s="14"/>
      <c r="B17" s="18"/>
      <c r="C17" s="36"/>
      <c r="D17" s="36"/>
      <c r="E17" s="15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ht="15.75" customHeight="1">
      <c r="A18" s="14"/>
      <c r="B18" s="18"/>
      <c r="C18" s="36"/>
      <c r="D18" s="36"/>
      <c r="E18" s="1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ht="15.75" customHeight="1">
      <c r="A19" s="14"/>
      <c r="B19" s="18"/>
      <c r="C19" s="36"/>
      <c r="D19" s="36"/>
      <c r="E19" s="15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ht="15.75" customHeight="1">
      <c r="A20" s="14"/>
      <c r="B20" s="18"/>
      <c r="C20" s="36"/>
      <c r="D20" s="36"/>
      <c r="E20" s="15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ht="15.75" customHeight="1">
      <c r="A21" s="14"/>
      <c r="B21" s="18"/>
      <c r="C21" s="36"/>
      <c r="D21" s="36"/>
      <c r="E21" s="15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ht="15.75" customHeight="1">
      <c r="A22" s="14"/>
      <c r="B22" s="18"/>
      <c r="C22" s="36"/>
      <c r="D22" s="36"/>
      <c r="E22" s="15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ht="15.75" customHeight="1">
      <c r="A23" s="14"/>
      <c r="B23" s="18"/>
      <c r="C23" s="36"/>
      <c r="D23" s="36"/>
      <c r="E23" s="15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ht="15.75" customHeight="1">
      <c r="A24" s="14"/>
      <c r="B24" s="18"/>
      <c r="C24" s="36"/>
      <c r="D24" s="36"/>
      <c r="E24" s="15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ht="15.75" customHeight="1">
      <c r="A25" s="14"/>
      <c r="B25" s="18"/>
      <c r="C25" s="36"/>
      <c r="D25" s="36"/>
      <c r="E25" s="15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ht="15.75" customHeight="1">
      <c r="A26" s="14"/>
      <c r="B26" s="18"/>
      <c r="C26" s="36"/>
      <c r="D26" s="36"/>
      <c r="E26" s="15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ht="15.75" customHeight="1">
      <c r="A27" s="14"/>
      <c r="B27" s="18"/>
      <c r="C27" s="36"/>
      <c r="D27" s="36"/>
      <c r="E27" s="15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ht="15.75" customHeight="1">
      <c r="A28" s="14"/>
      <c r="B28" s="18"/>
      <c r="C28" s="36"/>
      <c r="D28" s="36"/>
      <c r="E28" s="15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ht="15.75" customHeight="1">
      <c r="A29" s="14"/>
      <c r="B29" s="18"/>
      <c r="C29" s="36"/>
      <c r="D29" s="36"/>
      <c r="E29" s="15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ht="15.75" customHeight="1">
      <c r="A30" s="14"/>
      <c r="B30" s="18"/>
      <c r="C30" s="36"/>
      <c r="D30" s="36"/>
      <c r="E30" s="15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ht="15.75" customHeight="1">
      <c r="A31" s="14"/>
      <c r="B31" s="18"/>
      <c r="C31" s="36"/>
      <c r="D31" s="36"/>
      <c r="E31" s="15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ht="15.75" customHeight="1">
      <c r="A32" s="14"/>
      <c r="B32" s="18"/>
      <c r="C32" s="36"/>
      <c r="D32" s="36"/>
      <c r="E32" s="15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ht="15.75" customHeight="1">
      <c r="A33" s="14"/>
      <c r="B33" s="18"/>
      <c r="C33" s="36"/>
      <c r="D33" s="36"/>
      <c r="E33" s="15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ht="15.75" customHeight="1">
      <c r="A34" s="14"/>
      <c r="B34" s="18"/>
      <c r="C34" s="36"/>
      <c r="D34" s="36"/>
      <c r="E34" s="15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ht="15.75" customHeight="1">
      <c r="A35" s="14"/>
      <c r="B35" s="18"/>
      <c r="C35" s="36"/>
      <c r="D35" s="36"/>
      <c r="E35" s="15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ht="15.75" customHeight="1">
      <c r="A36" s="14"/>
      <c r="B36" s="18"/>
      <c r="C36" s="36"/>
      <c r="D36" s="36"/>
      <c r="E36" s="15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ht="15.75" customHeight="1">
      <c r="A37" s="14"/>
      <c r="B37" s="18"/>
      <c r="C37" s="36"/>
      <c r="D37" s="36"/>
      <c r="E37" s="15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ht="15.75" customHeight="1">
      <c r="A38" s="14"/>
      <c r="B38" s="18"/>
      <c r="C38" s="36"/>
      <c r="D38" s="36"/>
      <c r="E38" s="15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ht="15.75" customHeight="1">
      <c r="A39" s="14"/>
      <c r="B39" s="18"/>
      <c r="C39" s="36"/>
      <c r="D39" s="36"/>
      <c r="E39" s="15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ht="15.75" customHeight="1">
      <c r="A40" s="14"/>
      <c r="B40" s="18"/>
      <c r="C40" s="36"/>
      <c r="D40" s="36"/>
      <c r="E40" s="15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ht="15.75" customHeight="1">
      <c r="A41" s="14"/>
      <c r="B41" s="18"/>
      <c r="C41" s="36"/>
      <c r="D41" s="36"/>
      <c r="E41" s="15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ht="15.75" customHeight="1">
      <c r="A42" s="14"/>
      <c r="B42" s="18"/>
      <c r="C42" s="36"/>
      <c r="D42" s="36"/>
      <c r="E42" s="15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ht="15.75" customHeight="1">
      <c r="A43" s="14"/>
      <c r="B43" s="18"/>
      <c r="C43" s="36"/>
      <c r="D43" s="36"/>
      <c r="E43" s="15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ht="15.75" customHeight="1">
      <c r="A44" s="14"/>
      <c r="B44" s="18"/>
      <c r="C44" s="36"/>
      <c r="D44" s="36"/>
      <c r="E44" s="15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ht="15.75" customHeight="1">
      <c r="A45" s="14"/>
      <c r="B45" s="18"/>
      <c r="C45" s="36"/>
      <c r="D45" s="36"/>
      <c r="E45" s="15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ht="15.75" customHeight="1">
      <c r="A46" s="14"/>
      <c r="B46" s="18"/>
      <c r="C46" s="36"/>
      <c r="D46" s="36"/>
      <c r="E46" s="15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ht="15.75" customHeight="1">
      <c r="A47" s="14"/>
      <c r="B47" s="18"/>
      <c r="C47" s="36"/>
      <c r="D47" s="36"/>
      <c r="E47" s="15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ht="15.75" customHeight="1">
      <c r="A48" s="14"/>
      <c r="B48" s="18"/>
      <c r="C48" s="36"/>
      <c r="D48" s="36"/>
      <c r="E48" s="15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ht="15.75" customHeight="1">
      <c r="A49" s="14"/>
      <c r="B49" s="18"/>
      <c r="C49" s="36"/>
      <c r="D49" s="36"/>
      <c r="E49" s="15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ht="15.75" customHeight="1">
      <c r="A50" s="14"/>
      <c r="B50" s="18"/>
      <c r="C50" s="36"/>
      <c r="D50" s="36"/>
      <c r="E50" s="15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ht="15.75" customHeight="1">
      <c r="A51" s="14"/>
      <c r="B51" s="18"/>
      <c r="C51" s="36"/>
      <c r="D51" s="36"/>
      <c r="E51" s="15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ht="15.75" customHeight="1">
      <c r="A52" s="14"/>
      <c r="B52" s="18"/>
      <c r="C52" s="36"/>
      <c r="D52" s="36"/>
      <c r="E52" s="15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ht="15.75" customHeight="1">
      <c r="A53" s="14"/>
      <c r="B53" s="18"/>
      <c r="C53" s="36"/>
      <c r="D53" s="36"/>
      <c r="E53" s="15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ht="15.75" customHeight="1">
      <c r="A54" s="14"/>
      <c r="B54" s="18"/>
      <c r="C54" s="36"/>
      <c r="D54" s="36"/>
      <c r="E54" s="15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ht="15.75" customHeight="1">
      <c r="A55" s="14"/>
      <c r="B55" s="18"/>
      <c r="C55" s="36"/>
      <c r="D55" s="36"/>
      <c r="E55" s="15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ht="15.75" customHeight="1">
      <c r="A56" s="14"/>
      <c r="B56" s="18"/>
      <c r="C56" s="36"/>
      <c r="D56" s="36"/>
      <c r="E56" s="15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ht="15.75" customHeight="1">
      <c r="A57" s="14"/>
      <c r="B57" s="18"/>
      <c r="C57" s="36"/>
      <c r="D57" s="36"/>
      <c r="E57" s="15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ht="15.75" customHeight="1">
      <c r="A58" s="14"/>
      <c r="B58" s="18"/>
      <c r="C58" s="36"/>
      <c r="D58" s="36"/>
      <c r="E58" s="15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ht="15.75" customHeight="1">
      <c r="A59" s="14"/>
      <c r="B59" s="18"/>
      <c r="C59" s="36"/>
      <c r="D59" s="36"/>
      <c r="E59" s="15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ht="15.75" customHeight="1">
      <c r="A60" s="14"/>
      <c r="B60" s="18"/>
      <c r="C60" s="36"/>
      <c r="D60" s="36"/>
      <c r="E60" s="15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ht="15.75" customHeight="1">
      <c r="A61" s="14"/>
      <c r="B61" s="18"/>
      <c r="C61" s="36"/>
      <c r="D61" s="36"/>
      <c r="E61" s="15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ht="15.75" customHeight="1">
      <c r="A62" s="14"/>
      <c r="B62" s="18"/>
      <c r="C62" s="36"/>
      <c r="D62" s="36"/>
      <c r="E62" s="15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ht="15.75" customHeight="1">
      <c r="A63" s="14"/>
      <c r="B63" s="18"/>
      <c r="C63" s="36"/>
      <c r="D63" s="36"/>
      <c r="E63" s="15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ht="15.75" customHeight="1">
      <c r="A64" s="14"/>
      <c r="B64" s="18"/>
      <c r="C64" s="36"/>
      <c r="D64" s="36"/>
      <c r="E64" s="15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ht="15.75" customHeight="1">
      <c r="A65" s="14"/>
      <c r="B65" s="18"/>
      <c r="C65" s="36"/>
      <c r="D65" s="36"/>
      <c r="E65" s="15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ht="15.75" customHeight="1">
      <c r="A66" s="14"/>
      <c r="B66" s="18"/>
      <c r="C66" s="36"/>
      <c r="D66" s="36"/>
      <c r="E66" s="15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ht="15.75" customHeight="1">
      <c r="A67" s="14"/>
      <c r="B67" s="18"/>
      <c r="C67" s="36"/>
      <c r="D67" s="36"/>
      <c r="E67" s="15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ht="15.75" customHeight="1">
      <c r="A68" s="14"/>
      <c r="B68" s="18"/>
      <c r="C68" s="36"/>
      <c r="D68" s="36"/>
      <c r="E68" s="15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ht="15.75" customHeight="1">
      <c r="A69" s="14"/>
      <c r="B69" s="18"/>
      <c r="C69" s="36"/>
      <c r="D69" s="36"/>
      <c r="E69" s="15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ht="15.75" customHeight="1">
      <c r="A70" s="14"/>
      <c r="B70" s="18"/>
      <c r="C70" s="36"/>
      <c r="D70" s="36"/>
      <c r="E70" s="15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ht="15.75" customHeight="1">
      <c r="A71" s="14"/>
      <c r="B71" s="18"/>
      <c r="C71" s="36"/>
      <c r="D71" s="36"/>
      <c r="E71" s="15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ht="15.75" customHeight="1">
      <c r="A72" s="14"/>
      <c r="B72" s="18"/>
      <c r="C72" s="36"/>
      <c r="D72" s="36"/>
      <c r="E72" s="15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ht="15.75" customHeight="1">
      <c r="A73" s="14"/>
      <c r="B73" s="18"/>
      <c r="C73" s="36"/>
      <c r="D73" s="36"/>
      <c r="E73" s="15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ht="15.75" customHeight="1">
      <c r="A74" s="14"/>
      <c r="B74" s="18"/>
      <c r="C74" s="36"/>
      <c r="D74" s="36"/>
      <c r="E74" s="15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ht="15.75" customHeight="1">
      <c r="A75" s="14"/>
      <c r="B75" s="18"/>
      <c r="C75" s="36"/>
      <c r="D75" s="36"/>
      <c r="E75" s="15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ht="15.75" customHeight="1">
      <c r="A76" s="14"/>
      <c r="B76" s="18"/>
      <c r="C76" s="36"/>
      <c r="D76" s="36"/>
      <c r="E76" s="15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ht="15.75" customHeight="1">
      <c r="A77" s="14"/>
      <c r="B77" s="18"/>
      <c r="C77" s="36"/>
      <c r="D77" s="36"/>
      <c r="E77" s="15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ht="15.75" customHeight="1">
      <c r="A78" s="14"/>
      <c r="B78" s="18"/>
      <c r="C78" s="36"/>
      <c r="D78" s="36"/>
      <c r="E78" s="15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ht="15.75" customHeight="1">
      <c r="A79" s="14"/>
      <c r="B79" s="18"/>
      <c r="C79" s="36"/>
      <c r="D79" s="36"/>
      <c r="E79" s="15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ht="15.75" customHeight="1">
      <c r="A80" s="14"/>
      <c r="B80" s="18"/>
      <c r="C80" s="36"/>
      <c r="D80" s="36"/>
      <c r="E80" s="15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ht="15.75" customHeight="1">
      <c r="A81" s="14"/>
      <c r="B81" s="18"/>
      <c r="C81" s="36"/>
      <c r="D81" s="36"/>
      <c r="E81" s="15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ht="15.75" customHeight="1">
      <c r="A82" s="14"/>
      <c r="B82" s="18"/>
      <c r="C82" s="36"/>
      <c r="D82" s="36"/>
      <c r="E82" s="15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ht="15.75" customHeight="1">
      <c r="A83" s="14"/>
      <c r="B83" s="18"/>
      <c r="C83" s="36"/>
      <c r="D83" s="36"/>
      <c r="E83" s="15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ht="15.75" customHeight="1">
      <c r="A84" s="14"/>
      <c r="B84" s="18"/>
      <c r="C84" s="36"/>
      <c r="D84" s="36"/>
      <c r="E84" s="15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ht="15.75" customHeight="1">
      <c r="A85" s="14"/>
      <c r="B85" s="18"/>
      <c r="C85" s="36"/>
      <c r="D85" s="36"/>
      <c r="E85" s="15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ht="15.75" customHeight="1">
      <c r="A86" s="14"/>
      <c r="B86" s="18"/>
      <c r="C86" s="36"/>
      <c r="D86" s="36"/>
      <c r="E86" s="15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ht="15.75" customHeight="1">
      <c r="A87" s="14"/>
      <c r="B87" s="18"/>
      <c r="C87" s="36"/>
      <c r="D87" s="36"/>
      <c r="E87" s="15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ht="15.75" customHeight="1">
      <c r="A88" s="14"/>
      <c r="B88" s="18"/>
      <c r="C88" s="36"/>
      <c r="D88" s="36"/>
      <c r="E88" s="15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ht="15.75" customHeight="1">
      <c r="A89" s="14"/>
      <c r="B89" s="18"/>
      <c r="C89" s="36"/>
      <c r="D89" s="36"/>
      <c r="E89" s="15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ht="15.75" customHeight="1">
      <c r="A90" s="14"/>
      <c r="B90" s="18"/>
      <c r="C90" s="36"/>
      <c r="D90" s="36"/>
      <c r="E90" s="15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ht="15.75" customHeight="1">
      <c r="A91" s="14"/>
      <c r="B91" s="18"/>
      <c r="C91" s="36"/>
      <c r="D91" s="36"/>
      <c r="E91" s="15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ht="15.75" customHeight="1">
      <c r="A92" s="14"/>
      <c r="B92" s="18"/>
      <c r="C92" s="36"/>
      <c r="D92" s="36"/>
      <c r="E92" s="15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ht="15.75" customHeight="1">
      <c r="A93" s="14"/>
      <c r="B93" s="18"/>
      <c r="C93" s="36"/>
      <c r="D93" s="36"/>
      <c r="E93" s="15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ht="15.75" customHeight="1">
      <c r="A94" s="14"/>
      <c r="B94" s="18"/>
      <c r="C94" s="36"/>
      <c r="D94" s="36"/>
      <c r="E94" s="15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ht="15.75" customHeight="1">
      <c r="A95" s="14"/>
      <c r="B95" s="18"/>
      <c r="C95" s="36"/>
      <c r="D95" s="36"/>
      <c r="E95" s="15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ht="15.75" customHeight="1">
      <c r="A96" s="14"/>
      <c r="B96" s="18"/>
      <c r="C96" s="36"/>
      <c r="D96" s="36"/>
      <c r="E96" s="15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ht="15.75" customHeight="1">
      <c r="A97" s="14"/>
      <c r="B97" s="18"/>
      <c r="C97" s="36"/>
      <c r="D97" s="36"/>
      <c r="E97" s="15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ht="15.75" customHeight="1">
      <c r="A98" s="14"/>
      <c r="B98" s="18"/>
      <c r="C98" s="36"/>
      <c r="D98" s="36"/>
      <c r="E98" s="15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ht="15.75" customHeight="1">
      <c r="A99" s="14"/>
      <c r="B99" s="18"/>
      <c r="C99" s="36"/>
      <c r="D99" s="36"/>
      <c r="E99" s="15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ht="15.75" customHeight="1">
      <c r="A100" s="14"/>
      <c r="B100" s="18"/>
      <c r="C100" s="36"/>
      <c r="D100" s="36"/>
      <c r="E100" s="15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ht="15.75" customHeight="1">
      <c r="A101" s="14"/>
      <c r="B101" s="18"/>
      <c r="C101" s="36"/>
      <c r="D101" s="36"/>
      <c r="E101" s="15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ht="15.75" customHeight="1">
      <c r="A102" s="14"/>
      <c r="B102" s="18"/>
      <c r="C102" s="36"/>
      <c r="D102" s="36"/>
      <c r="E102" s="15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ht="15.75" customHeight="1">
      <c r="A103" s="14"/>
      <c r="B103" s="18"/>
      <c r="C103" s="36"/>
      <c r="D103" s="36"/>
      <c r="E103" s="15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ht="15.75" customHeight="1">
      <c r="A104" s="14"/>
      <c r="B104" s="18"/>
      <c r="C104" s="36"/>
      <c r="D104" s="36"/>
      <c r="E104" s="15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ht="15.75" customHeight="1">
      <c r="A105" s="14"/>
      <c r="B105" s="18"/>
      <c r="C105" s="36"/>
      <c r="D105" s="36"/>
      <c r="E105" s="15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ht="15.75" customHeight="1">
      <c r="A106" s="14"/>
      <c r="B106" s="18"/>
      <c r="C106" s="36"/>
      <c r="D106" s="36"/>
      <c r="E106" s="15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ht="15.75" customHeight="1">
      <c r="A107" s="14"/>
      <c r="B107" s="18"/>
      <c r="C107" s="36"/>
      <c r="D107" s="36"/>
      <c r="E107" s="15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ht="15.75" customHeight="1">
      <c r="A108" s="14"/>
      <c r="B108" s="18"/>
      <c r="C108" s="36"/>
      <c r="D108" s="36"/>
      <c r="E108" s="15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ht="15.75" customHeight="1">
      <c r="A109" s="14"/>
      <c r="B109" s="18"/>
      <c r="C109" s="36"/>
      <c r="D109" s="36"/>
      <c r="E109" s="15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ht="15.75" customHeight="1">
      <c r="A110" s="14"/>
      <c r="B110" s="18"/>
      <c r="C110" s="36"/>
      <c r="D110" s="36"/>
      <c r="E110" s="15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ht="15.75" customHeight="1">
      <c r="A111" s="14"/>
      <c r="B111" s="18"/>
      <c r="C111" s="36"/>
      <c r="D111" s="36"/>
      <c r="E111" s="15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ht="15.75" customHeight="1">
      <c r="A112" s="14"/>
      <c r="B112" s="18"/>
      <c r="C112" s="36"/>
      <c r="D112" s="36"/>
      <c r="E112" s="15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ht="15.75" customHeight="1">
      <c r="A113" s="14"/>
      <c r="B113" s="18"/>
      <c r="C113" s="36"/>
      <c r="D113" s="36"/>
      <c r="E113" s="15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ht="15.75" customHeight="1">
      <c r="A114" s="14"/>
      <c r="B114" s="18"/>
      <c r="C114" s="36"/>
      <c r="D114" s="36"/>
      <c r="E114" s="15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ht="15.75" customHeight="1">
      <c r="A115" s="14"/>
      <c r="B115" s="18"/>
      <c r="C115" s="36"/>
      <c r="D115" s="36"/>
      <c r="E115" s="15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ht="15.75" customHeight="1">
      <c r="A116" s="14"/>
      <c r="B116" s="18"/>
      <c r="C116" s="36"/>
      <c r="D116" s="36"/>
      <c r="E116" s="15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ht="15.75" customHeight="1">
      <c r="A117" s="14"/>
      <c r="B117" s="18"/>
      <c r="C117" s="36"/>
      <c r="D117" s="36"/>
      <c r="E117" s="15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ht="15.75" customHeight="1">
      <c r="A118" s="14"/>
      <c r="B118" s="18"/>
      <c r="C118" s="36"/>
      <c r="D118" s="36"/>
      <c r="E118" s="15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ht="15.75" customHeight="1">
      <c r="A119" s="14"/>
      <c r="B119" s="18"/>
      <c r="C119" s="36"/>
      <c r="D119" s="36"/>
      <c r="E119" s="15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ht="15.75" customHeight="1">
      <c r="A120" s="14"/>
      <c r="B120" s="18"/>
      <c r="C120" s="36"/>
      <c r="D120" s="36"/>
      <c r="E120" s="15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ht="15.75" customHeight="1">
      <c r="A121" s="14"/>
      <c r="B121" s="18"/>
      <c r="C121" s="36"/>
      <c r="D121" s="36"/>
      <c r="E121" s="15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ht="15.75" customHeight="1">
      <c r="A122" s="14"/>
      <c r="B122" s="18"/>
      <c r="C122" s="36"/>
      <c r="D122" s="36"/>
      <c r="E122" s="15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ht="15.75" customHeight="1">
      <c r="A123" s="14"/>
      <c r="B123" s="18"/>
      <c r="C123" s="36"/>
      <c r="D123" s="36"/>
      <c r="E123" s="15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ht="15.75" customHeight="1">
      <c r="A124" s="14"/>
      <c r="B124" s="18"/>
      <c r="C124" s="36"/>
      <c r="D124" s="36"/>
      <c r="E124" s="15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ht="15.75" customHeight="1">
      <c r="A125" s="14"/>
      <c r="B125" s="18"/>
      <c r="C125" s="36"/>
      <c r="D125" s="36"/>
      <c r="E125" s="15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ht="15.75" customHeight="1">
      <c r="A126" s="14"/>
      <c r="B126" s="18"/>
      <c r="C126" s="36"/>
      <c r="D126" s="36"/>
      <c r="E126" s="15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ht="15.75" customHeight="1">
      <c r="A127" s="14"/>
      <c r="B127" s="18"/>
      <c r="C127" s="36"/>
      <c r="D127" s="36"/>
      <c r="E127" s="15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ht="15.75" customHeight="1">
      <c r="A128" s="14"/>
      <c r="B128" s="18"/>
      <c r="C128" s="36"/>
      <c r="D128" s="36"/>
      <c r="E128" s="15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ht="15.75" customHeight="1">
      <c r="A129" s="14"/>
      <c r="B129" s="18"/>
      <c r="C129" s="36"/>
      <c r="D129" s="36"/>
      <c r="E129" s="15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ht="15.75" customHeight="1">
      <c r="A130" s="14"/>
      <c r="B130" s="18"/>
      <c r="C130" s="36"/>
      <c r="D130" s="36"/>
      <c r="E130" s="15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ht="15.75" customHeight="1">
      <c r="A131" s="14"/>
      <c r="B131" s="18"/>
      <c r="C131" s="36"/>
      <c r="D131" s="36"/>
      <c r="E131" s="15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ht="15.75" customHeight="1">
      <c r="A132" s="14"/>
      <c r="B132" s="18"/>
      <c r="C132" s="36"/>
      <c r="D132" s="36"/>
      <c r="E132" s="15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ht="15.75" customHeight="1">
      <c r="A133" s="14"/>
      <c r="B133" s="18"/>
      <c r="C133" s="36"/>
      <c r="D133" s="36"/>
      <c r="E133" s="15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ht="15.75" customHeight="1">
      <c r="A134" s="14"/>
      <c r="B134" s="18"/>
      <c r="C134" s="36"/>
      <c r="D134" s="36"/>
      <c r="E134" s="15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ht="15.75" customHeight="1">
      <c r="A135" s="14"/>
      <c r="B135" s="18"/>
      <c r="C135" s="36"/>
      <c r="D135" s="36"/>
      <c r="E135" s="15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ht="15.75" customHeight="1">
      <c r="A136" s="14"/>
      <c r="B136" s="18"/>
      <c r="C136" s="36"/>
      <c r="D136" s="36"/>
      <c r="E136" s="15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ht="15.75" customHeight="1">
      <c r="A137" s="14"/>
      <c r="B137" s="18"/>
      <c r="C137" s="36"/>
      <c r="D137" s="36"/>
      <c r="E137" s="15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ht="15.75" customHeight="1">
      <c r="A138" s="14"/>
      <c r="B138" s="18"/>
      <c r="C138" s="36"/>
      <c r="D138" s="36"/>
      <c r="E138" s="15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ht="15.75" customHeight="1">
      <c r="A139" s="14"/>
      <c r="B139" s="18"/>
      <c r="C139" s="36"/>
      <c r="D139" s="36"/>
      <c r="E139" s="15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ht="15.75" customHeight="1">
      <c r="A140" s="14"/>
      <c r="B140" s="18"/>
      <c r="C140" s="36"/>
      <c r="D140" s="36"/>
      <c r="E140" s="15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ht="15.75" customHeight="1">
      <c r="A141" s="14"/>
      <c r="B141" s="18"/>
      <c r="C141" s="36"/>
      <c r="D141" s="36"/>
      <c r="E141" s="15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ht="15.75" customHeight="1">
      <c r="A142" s="14"/>
      <c r="B142" s="18"/>
      <c r="C142" s="36"/>
      <c r="D142" s="36"/>
      <c r="E142" s="15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ht="15.75" customHeight="1">
      <c r="A143" s="14"/>
      <c r="B143" s="18"/>
      <c r="C143" s="36"/>
      <c r="D143" s="36"/>
      <c r="E143" s="15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ht="15.75" customHeight="1">
      <c r="A144" s="14"/>
      <c r="B144" s="18"/>
      <c r="C144" s="36"/>
      <c r="D144" s="36"/>
      <c r="E144" s="15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ht="15.75" customHeight="1">
      <c r="A145" s="14"/>
      <c r="B145" s="18"/>
      <c r="C145" s="36"/>
      <c r="D145" s="36"/>
      <c r="E145" s="15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ht="15.75" customHeight="1">
      <c r="A146" s="14"/>
      <c r="B146" s="18"/>
      <c r="C146" s="36"/>
      <c r="D146" s="36"/>
      <c r="E146" s="15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ht="15.75" customHeight="1">
      <c r="A147" s="14"/>
      <c r="B147" s="18"/>
      <c r="C147" s="36"/>
      <c r="D147" s="36"/>
      <c r="E147" s="15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ht="15.75" customHeight="1">
      <c r="A148" s="14"/>
      <c r="B148" s="18"/>
      <c r="C148" s="36"/>
      <c r="D148" s="36"/>
      <c r="E148" s="15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ht="15.75" customHeight="1">
      <c r="A149" s="14"/>
      <c r="B149" s="18"/>
      <c r="C149" s="36"/>
      <c r="D149" s="36"/>
      <c r="E149" s="15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ht="15.75" customHeight="1">
      <c r="A150" s="14"/>
      <c r="B150" s="18"/>
      <c r="C150" s="36"/>
      <c r="D150" s="36"/>
      <c r="E150" s="15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ht="15.75" customHeight="1">
      <c r="A151" s="14"/>
      <c r="B151" s="18"/>
      <c r="C151" s="36"/>
      <c r="D151" s="36"/>
      <c r="E151" s="15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ht="15.75" customHeight="1">
      <c r="A152" s="14"/>
      <c r="B152" s="18"/>
      <c r="C152" s="36"/>
      <c r="D152" s="36"/>
      <c r="E152" s="15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ht="15.75" customHeight="1">
      <c r="A153" s="14"/>
      <c r="B153" s="18"/>
      <c r="C153" s="36"/>
      <c r="D153" s="36"/>
      <c r="E153" s="15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ht="15.75" customHeight="1">
      <c r="A154" s="14"/>
      <c r="B154" s="18"/>
      <c r="C154" s="36"/>
      <c r="D154" s="36"/>
      <c r="E154" s="15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ht="15.75" customHeight="1">
      <c r="A155" s="14"/>
      <c r="B155" s="18"/>
      <c r="C155" s="36"/>
      <c r="D155" s="36"/>
      <c r="E155" s="15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ht="15.75" customHeight="1">
      <c r="A156" s="14"/>
      <c r="B156" s="18"/>
      <c r="C156" s="36"/>
      <c r="D156" s="36"/>
      <c r="E156" s="15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ht="15.75" customHeight="1">
      <c r="A157" s="14"/>
      <c r="B157" s="18"/>
      <c r="C157" s="36"/>
      <c r="D157" s="36"/>
      <c r="E157" s="15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ht="15.75" customHeight="1">
      <c r="A158" s="14"/>
      <c r="B158" s="18"/>
      <c r="C158" s="36"/>
      <c r="D158" s="36"/>
      <c r="E158" s="15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ht="15.75" customHeight="1">
      <c r="A159" s="14"/>
      <c r="B159" s="18"/>
      <c r="C159" s="36"/>
      <c r="D159" s="36"/>
      <c r="E159" s="15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ht="15.75" customHeight="1">
      <c r="A160" s="14"/>
      <c r="B160" s="18"/>
      <c r="C160" s="36"/>
      <c r="D160" s="36"/>
      <c r="E160" s="15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ht="15.75" customHeight="1">
      <c r="A161" s="14"/>
      <c r="B161" s="18"/>
      <c r="C161" s="36"/>
      <c r="D161" s="36"/>
      <c r="E161" s="15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ht="15.75" customHeight="1">
      <c r="A162" s="14"/>
      <c r="B162" s="18"/>
      <c r="C162" s="36"/>
      <c r="D162" s="36"/>
      <c r="E162" s="15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ht="15.75" customHeight="1">
      <c r="A163" s="14"/>
      <c r="B163" s="18"/>
      <c r="C163" s="36"/>
      <c r="D163" s="36"/>
      <c r="E163" s="15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ht="15.75" customHeight="1">
      <c r="A164" s="14"/>
      <c r="B164" s="18"/>
      <c r="C164" s="36"/>
      <c r="D164" s="36"/>
      <c r="E164" s="15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ht="15.75" customHeight="1">
      <c r="A165" s="14"/>
      <c r="B165" s="18"/>
      <c r="C165" s="36"/>
      <c r="D165" s="36"/>
      <c r="E165" s="15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ht="15.75" customHeight="1">
      <c r="A166" s="14"/>
      <c r="B166" s="18"/>
      <c r="C166" s="36"/>
      <c r="D166" s="36"/>
      <c r="E166" s="15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ht="15.75" customHeight="1">
      <c r="A167" s="14"/>
      <c r="B167" s="18"/>
      <c r="C167" s="36"/>
      <c r="D167" s="36"/>
      <c r="E167" s="15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ht="15.75" customHeight="1">
      <c r="A168" s="14"/>
      <c r="B168" s="18"/>
      <c r="C168" s="36"/>
      <c r="D168" s="36"/>
      <c r="E168" s="15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ht="15.75" customHeight="1">
      <c r="A169" s="14"/>
      <c r="B169" s="18"/>
      <c r="C169" s="36"/>
      <c r="D169" s="36"/>
      <c r="E169" s="15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ht="15.75" customHeight="1">
      <c r="A170" s="14"/>
      <c r="B170" s="18"/>
      <c r="C170" s="36"/>
      <c r="D170" s="36"/>
      <c r="E170" s="15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ht="15.75" customHeight="1">
      <c r="A171" s="14"/>
      <c r="B171" s="18"/>
      <c r="C171" s="36"/>
      <c r="D171" s="36"/>
      <c r="E171" s="15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ht="15.75" customHeight="1">
      <c r="A172" s="14"/>
      <c r="B172" s="18"/>
      <c r="C172" s="36"/>
      <c r="D172" s="36"/>
      <c r="E172" s="15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ht="15.75" customHeight="1">
      <c r="A173" s="14"/>
      <c r="B173" s="18"/>
      <c r="C173" s="36"/>
      <c r="D173" s="36"/>
      <c r="E173" s="15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ht="15.75" customHeight="1">
      <c r="A174" s="14"/>
      <c r="B174" s="18"/>
      <c r="C174" s="36"/>
      <c r="D174" s="36"/>
      <c r="E174" s="15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ht="15.75" customHeight="1">
      <c r="A175" s="14"/>
      <c r="B175" s="18"/>
      <c r="C175" s="36"/>
      <c r="D175" s="36"/>
      <c r="E175" s="15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ht="15.75" customHeight="1">
      <c r="A176" s="14"/>
      <c r="B176" s="18"/>
      <c r="C176" s="36"/>
      <c r="D176" s="36"/>
      <c r="E176" s="15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ht="15.75" customHeight="1">
      <c r="A177" s="14"/>
      <c r="B177" s="18"/>
      <c r="C177" s="36"/>
      <c r="D177" s="36"/>
      <c r="E177" s="15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ht="15.75" customHeight="1">
      <c r="A178" s="14"/>
      <c r="B178" s="18"/>
      <c r="C178" s="36"/>
      <c r="D178" s="36"/>
      <c r="E178" s="15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ht="15.75" customHeight="1">
      <c r="A179" s="14"/>
      <c r="B179" s="18"/>
      <c r="C179" s="36"/>
      <c r="D179" s="36"/>
      <c r="E179" s="15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ht="15.75" customHeight="1">
      <c r="A180" s="14"/>
      <c r="B180" s="18"/>
      <c r="C180" s="36"/>
      <c r="D180" s="36"/>
      <c r="E180" s="15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ht="15.75" customHeight="1">
      <c r="A181" s="14"/>
      <c r="B181" s="18"/>
      <c r="C181" s="36"/>
      <c r="D181" s="36"/>
      <c r="E181" s="15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ht="15.75" customHeight="1">
      <c r="A182" s="14"/>
      <c r="B182" s="18"/>
      <c r="C182" s="36"/>
      <c r="D182" s="36"/>
      <c r="E182" s="15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ht="15.75" customHeight="1">
      <c r="A183" s="14"/>
      <c r="B183" s="18"/>
      <c r="C183" s="36"/>
      <c r="D183" s="36"/>
      <c r="E183" s="15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ht="15.75" customHeight="1">
      <c r="A184" s="14"/>
      <c r="B184" s="18"/>
      <c r="C184" s="36"/>
      <c r="D184" s="36"/>
      <c r="E184" s="15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ht="15.75" customHeight="1">
      <c r="A185" s="14"/>
      <c r="B185" s="18"/>
      <c r="C185" s="36"/>
      <c r="D185" s="36"/>
      <c r="E185" s="15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ht="15.75" customHeight="1">
      <c r="A186" s="14"/>
      <c r="B186" s="18"/>
      <c r="C186" s="36"/>
      <c r="D186" s="36"/>
      <c r="E186" s="15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ht="15.75" customHeight="1">
      <c r="A187" s="14"/>
      <c r="B187" s="18"/>
      <c r="C187" s="36"/>
      <c r="D187" s="36"/>
      <c r="E187" s="15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ht="15.75" customHeight="1">
      <c r="A188" s="14"/>
      <c r="B188" s="18"/>
      <c r="C188" s="36"/>
      <c r="D188" s="36"/>
      <c r="E188" s="15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ht="15.75" customHeight="1">
      <c r="A189" s="14"/>
      <c r="B189" s="18"/>
      <c r="C189" s="36"/>
      <c r="D189" s="36"/>
      <c r="E189" s="15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ht="15.75" customHeight="1">
      <c r="A190" s="14"/>
      <c r="B190" s="18"/>
      <c r="C190" s="36"/>
      <c r="D190" s="36"/>
      <c r="E190" s="15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ht="15.75" customHeight="1">
      <c r="A191" s="14"/>
      <c r="B191" s="18"/>
      <c r="C191" s="36"/>
      <c r="D191" s="36"/>
      <c r="E191" s="15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ht="15.75" customHeight="1">
      <c r="A192" s="14"/>
      <c r="B192" s="18"/>
      <c r="C192" s="36"/>
      <c r="D192" s="36"/>
      <c r="E192" s="15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ht="15.75" customHeight="1">
      <c r="A193" s="14"/>
      <c r="B193" s="18"/>
      <c r="C193" s="36"/>
      <c r="D193" s="36"/>
      <c r="E193" s="15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ht="15.75" customHeight="1">
      <c r="A194" s="14"/>
      <c r="B194" s="18"/>
      <c r="C194" s="36"/>
      <c r="D194" s="36"/>
      <c r="E194" s="15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ht="15.75" customHeight="1">
      <c r="A195" s="14"/>
      <c r="B195" s="18"/>
      <c r="C195" s="36"/>
      <c r="D195" s="36"/>
      <c r="E195" s="15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ht="15.75" customHeight="1">
      <c r="A196" s="14"/>
      <c r="B196" s="18"/>
      <c r="C196" s="36"/>
      <c r="D196" s="36"/>
      <c r="E196" s="15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ht="15.75" customHeight="1">
      <c r="A197" s="14"/>
      <c r="B197" s="18"/>
      <c r="C197" s="36"/>
      <c r="D197" s="36"/>
      <c r="E197" s="15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ht="15.75" customHeight="1">
      <c r="A198" s="14"/>
      <c r="B198" s="18"/>
      <c r="C198" s="36"/>
      <c r="D198" s="36"/>
      <c r="E198" s="15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ht="15.75" customHeight="1">
      <c r="A199" s="14"/>
      <c r="B199" s="18"/>
      <c r="C199" s="36"/>
      <c r="D199" s="36"/>
      <c r="E199" s="15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ht="15.75" customHeight="1">
      <c r="A200" s="14"/>
      <c r="B200" s="18"/>
      <c r="C200" s="36"/>
      <c r="D200" s="36"/>
      <c r="E200" s="15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ht="15.75" customHeight="1">
      <c r="A201" s="14"/>
      <c r="B201" s="18"/>
      <c r="C201" s="36"/>
      <c r="D201" s="36"/>
      <c r="E201" s="15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ht="15.75" customHeight="1">
      <c r="A202" s="14"/>
      <c r="B202" s="18"/>
      <c r="C202" s="36"/>
      <c r="D202" s="36"/>
      <c r="E202" s="15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ht="15.75" customHeight="1">
      <c r="A203" s="14"/>
      <c r="B203" s="18"/>
      <c r="C203" s="36"/>
      <c r="D203" s="36"/>
      <c r="E203" s="15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ht="15.75" customHeight="1">
      <c r="A204" s="14"/>
      <c r="B204" s="18"/>
      <c r="C204" s="36"/>
      <c r="D204" s="36"/>
      <c r="E204" s="15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ht="15.75" customHeight="1">
      <c r="A205" s="14"/>
      <c r="B205" s="18"/>
      <c r="C205" s="36"/>
      <c r="D205" s="36"/>
      <c r="E205" s="15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ht="15.75" customHeight="1">
      <c r="A206" s="14"/>
      <c r="B206" s="18"/>
      <c r="C206" s="36"/>
      <c r="D206" s="36"/>
      <c r="E206" s="15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ht="15.75" customHeight="1">
      <c r="A207" s="14"/>
      <c r="B207" s="18"/>
      <c r="C207" s="36"/>
      <c r="D207" s="36"/>
      <c r="E207" s="15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ht="15.75" customHeight="1">
      <c r="A208" s="14"/>
      <c r="B208" s="18"/>
      <c r="C208" s="36"/>
      <c r="D208" s="36"/>
      <c r="E208" s="15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ht="15.75" customHeight="1">
      <c r="A209" s="14"/>
      <c r="B209" s="18"/>
      <c r="C209" s="36"/>
      <c r="D209" s="36"/>
      <c r="E209" s="15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ht="15.75" customHeight="1">
      <c r="A210" s="14"/>
      <c r="B210" s="18"/>
      <c r="C210" s="36"/>
      <c r="D210" s="36"/>
      <c r="E210" s="15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ht="15.75" customHeight="1">
      <c r="A211" s="14"/>
      <c r="B211" s="18"/>
      <c r="C211" s="36"/>
      <c r="D211" s="36"/>
      <c r="E211" s="15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ht="15.75" customHeight="1">
      <c r="A212" s="14"/>
      <c r="B212" s="18"/>
      <c r="C212" s="36"/>
      <c r="D212" s="36"/>
      <c r="E212" s="15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ht="15.75" customHeight="1">
      <c r="A213" s="14"/>
      <c r="B213" s="18"/>
      <c r="C213" s="36"/>
      <c r="D213" s="36"/>
      <c r="E213" s="15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5.71"/>
    <col customWidth="1" min="2" max="2" width="43.43"/>
    <col customWidth="1" min="3" max="6" width="14.43"/>
  </cols>
  <sheetData>
    <row r="1" ht="15.75" customHeight="1">
      <c r="A1" s="14"/>
      <c r="B1" s="38" t="s">
        <v>59</v>
      </c>
      <c r="C1" s="3" t="s">
        <v>3</v>
      </c>
      <c r="D1" s="2" t="s">
        <v>4</v>
      </c>
      <c r="E1" s="28" t="s">
        <v>176</v>
      </c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ht="15.75" customHeight="1">
      <c r="A2" s="40"/>
      <c r="B2" s="41" t="s">
        <v>166</v>
      </c>
      <c r="C2" s="16"/>
      <c r="D2" s="17"/>
      <c r="E2" s="18">
        <v>3.0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ht="15.75" customHeight="1">
      <c r="A3" s="40"/>
      <c r="B3" s="41" t="s">
        <v>177</v>
      </c>
      <c r="C3" s="16"/>
      <c r="D3" s="17">
        <v>36.0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ht="15.75" customHeight="1">
      <c r="A4" s="40"/>
      <c r="B4" s="41" t="s">
        <v>178</v>
      </c>
      <c r="C4" s="16" t="s">
        <v>34</v>
      </c>
      <c r="D4" s="17">
        <v>2.0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ht="15.75" customHeight="1">
      <c r="A5" s="40"/>
      <c r="B5" s="41" t="s">
        <v>179</v>
      </c>
      <c r="C5" s="16"/>
      <c r="D5" s="17"/>
      <c r="E5" s="18">
        <v>10.0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ht="15.75" customHeight="1">
      <c r="A6" s="40"/>
      <c r="B6" s="41" t="s">
        <v>180</v>
      </c>
      <c r="C6" s="16"/>
      <c r="D6" s="17">
        <v>13.0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ht="15.75" customHeight="1">
      <c r="A7" s="40"/>
      <c r="B7" s="41" t="s">
        <v>181</v>
      </c>
      <c r="C7" s="16"/>
      <c r="D7" s="17">
        <v>3.0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ht="15.75" customHeight="1">
      <c r="A8" s="40"/>
      <c r="B8" s="41" t="s">
        <v>182</v>
      </c>
      <c r="C8" s="16" t="s">
        <v>34</v>
      </c>
      <c r="D8" s="17">
        <v>6.0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ht="15.75" customHeight="1">
      <c r="A9" s="42"/>
      <c r="B9" s="43" t="s">
        <v>183</v>
      </c>
      <c r="C9" s="25" t="s">
        <v>34</v>
      </c>
      <c r="D9" s="26"/>
      <c r="E9" s="44"/>
      <c r="F9" s="44">
        <v>5.0</v>
      </c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</row>
    <row r="10" ht="15.75" customHeight="1">
      <c r="A10" s="40"/>
      <c r="B10" s="41" t="s">
        <v>184</v>
      </c>
      <c r="C10" s="16" t="s">
        <v>34</v>
      </c>
      <c r="D10" s="17">
        <v>3.0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ht="15.75" customHeight="1">
      <c r="A11" s="42"/>
      <c r="B11" s="43" t="s">
        <v>185</v>
      </c>
      <c r="C11" s="25"/>
      <c r="D11" s="26"/>
      <c r="E11" s="44"/>
      <c r="F11" s="44">
        <v>30.0</v>
      </c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ht="15.75" customHeight="1">
      <c r="A12" s="40"/>
      <c r="B12" s="41" t="s">
        <v>186</v>
      </c>
      <c r="C12" s="16"/>
      <c r="D12" s="17"/>
      <c r="E12" s="18">
        <v>15.0</v>
      </c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ht="15.75" customHeight="1">
      <c r="A13" s="40"/>
      <c r="B13" s="41" t="s">
        <v>187</v>
      </c>
      <c r="C13" s="16"/>
      <c r="D13" s="17">
        <v>4.0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ht="15.75" customHeight="1">
      <c r="A14" s="40"/>
      <c r="B14" s="41" t="s">
        <v>188</v>
      </c>
      <c r="C14" s="16"/>
      <c r="D14" s="17">
        <v>18.0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ht="15.75" customHeight="1">
      <c r="A15" s="40"/>
      <c r="B15" s="41" t="s">
        <v>189</v>
      </c>
      <c r="C15" s="16"/>
      <c r="D15" s="17"/>
      <c r="E15" s="18">
        <v>8.0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ht="15.75" customHeight="1">
      <c r="A16" s="40"/>
      <c r="B16" s="45" t="s">
        <v>174</v>
      </c>
      <c r="C16" s="6" t="str">
        <f>SUM (C2:C15)</f>
        <v>0</v>
      </c>
      <c r="D16" s="7" t="str">
        <f>SUM(D2:D15)</f>
        <v>85</v>
      </c>
      <c r="E16" s="18">
        <v>121.0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ht="15.75" customHeight="1">
      <c r="A17" s="40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ht="15.75" customHeight="1">
      <c r="A18" s="40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ht="15.75" customHeight="1">
      <c r="A19" s="40"/>
      <c r="B19" s="18" t="s">
        <v>190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ht="15.75" customHeight="1">
      <c r="A20" s="40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ht="15.75" customHeight="1">
      <c r="A21" s="40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ht="15.75" customHeight="1">
      <c r="A22" s="40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ht="15.75" customHeight="1">
      <c r="A23" s="40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ht="15.75" customHeight="1">
      <c r="A24" s="40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ht="15.75" customHeight="1">
      <c r="A25" s="40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ht="15.75" customHeight="1">
      <c r="A26" s="40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ht="15.75" customHeight="1">
      <c r="A27" s="40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ht="15.75" customHeight="1">
      <c r="A28" s="40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ht="15.75" customHeight="1">
      <c r="A29" s="40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ht="15.75" customHeight="1">
      <c r="A30" s="40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ht="15.75" customHeight="1">
      <c r="A31" s="40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ht="15.75" customHeight="1">
      <c r="A32" s="40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ht="15.75" customHeight="1">
      <c r="A33" s="40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ht="15.75" customHeight="1">
      <c r="A34" s="40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ht="15.75" customHeight="1">
      <c r="A35" s="40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ht="15.75" customHeight="1">
      <c r="A36" s="40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ht="15.75" customHeight="1">
      <c r="A37" s="40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ht="15.75" customHeight="1">
      <c r="A38" s="40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ht="15.75" customHeight="1">
      <c r="A39" s="40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ht="15.75" customHeight="1">
      <c r="A40" s="40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ht="15.75" customHeight="1">
      <c r="A41" s="40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ht="15.75" customHeight="1">
      <c r="A42" s="40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ht="15.75" customHeight="1">
      <c r="A43" s="40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ht="15.75" customHeight="1">
      <c r="A44" s="40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ht="15.75" customHeight="1">
      <c r="A45" s="40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ht="15.75" customHeight="1">
      <c r="A46" s="40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ht="15.75" customHeight="1">
      <c r="A47" s="40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ht="15.75" customHeight="1">
      <c r="A48" s="40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ht="15.75" customHeight="1">
      <c r="A49" s="40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ht="15.75" customHeight="1">
      <c r="A50" s="40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ht="15.75" customHeight="1">
      <c r="A51" s="40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ht="15.75" customHeight="1">
      <c r="A52" s="40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ht="15.75" customHeight="1">
      <c r="A53" s="40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ht="15.75" customHeight="1">
      <c r="A54" s="40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ht="15.75" customHeight="1">
      <c r="A55" s="40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ht="15.75" customHeight="1">
      <c r="A56" s="40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ht="15.75" customHeight="1">
      <c r="A57" s="40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ht="15.75" customHeight="1">
      <c r="A58" s="40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ht="15.75" customHeight="1">
      <c r="A59" s="40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ht="15.75" customHeight="1">
      <c r="A60" s="40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ht="15.75" customHeight="1">
      <c r="A61" s="40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ht="15.75" customHeight="1">
      <c r="A62" s="40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ht="15.75" customHeight="1">
      <c r="A63" s="40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ht="15.75" customHeight="1">
      <c r="A64" s="40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ht="15.75" customHeight="1">
      <c r="A65" s="40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ht="15.75" customHeight="1">
      <c r="A66" s="40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ht="15.75" customHeight="1">
      <c r="A67" s="40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ht="15.75" customHeight="1">
      <c r="A68" s="40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ht="15.75" customHeight="1">
      <c r="A69" s="40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ht="15.75" customHeight="1">
      <c r="A70" s="40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ht="15.75" customHeight="1">
      <c r="A71" s="40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ht="15.75" customHeight="1">
      <c r="A72" s="40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ht="15.75" customHeight="1">
      <c r="A73" s="40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ht="15.75" customHeight="1">
      <c r="A74" s="40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ht="15.75" customHeight="1">
      <c r="A75" s="40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ht="15.75" customHeight="1">
      <c r="A76" s="40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ht="15.75" customHeight="1">
      <c r="A77" s="40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ht="15.75" customHeight="1">
      <c r="A78" s="40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ht="15.75" customHeight="1">
      <c r="A79" s="40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ht="15.75" customHeight="1">
      <c r="A80" s="40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ht="15.75" customHeight="1">
      <c r="A81" s="40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ht="15.75" customHeight="1">
      <c r="A82" s="40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ht="15.75" customHeight="1">
      <c r="A83" s="40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ht="15.75" customHeight="1">
      <c r="A84" s="40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ht="15.75" customHeight="1">
      <c r="A85" s="40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ht="15.75" customHeight="1">
      <c r="A86" s="40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ht="15.75" customHeight="1">
      <c r="A87" s="40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ht="15.75" customHeight="1">
      <c r="A88" s="40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ht="15.75" customHeight="1">
      <c r="A89" s="40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ht="15.75" customHeight="1">
      <c r="A90" s="40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ht="15.75" customHeight="1">
      <c r="A91" s="40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ht="15.75" customHeight="1">
      <c r="A92" s="40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ht="15.75" customHeight="1">
      <c r="A93" s="40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ht="15.75" customHeight="1">
      <c r="A94" s="40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ht="15.75" customHeight="1">
      <c r="A95" s="40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ht="15.75" customHeight="1">
      <c r="A96" s="40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ht="15.75" customHeight="1">
      <c r="A97" s="40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ht="15.75" customHeight="1">
      <c r="A98" s="40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ht="15.75" customHeight="1">
      <c r="A99" s="40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ht="15.75" customHeight="1">
      <c r="A100" s="40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ht="15.75" customHeight="1">
      <c r="A101" s="40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ht="15.75" customHeight="1">
      <c r="A102" s="40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ht="15.75" customHeight="1">
      <c r="A103" s="40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ht="15.75" customHeight="1">
      <c r="A104" s="40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ht="15.75" customHeight="1">
      <c r="A105" s="40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ht="15.75" customHeight="1">
      <c r="A106" s="40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ht="15.75" customHeight="1">
      <c r="A107" s="40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ht="15.75" customHeight="1">
      <c r="A108" s="40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ht="15.75" customHeight="1">
      <c r="A109" s="40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ht="15.75" customHeight="1">
      <c r="A110" s="40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ht="15.75" customHeight="1">
      <c r="A111" s="40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ht="15.75" customHeight="1">
      <c r="A112" s="40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ht="15.75" customHeight="1">
      <c r="A113" s="40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ht="15.75" customHeight="1">
      <c r="A114" s="40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ht="15.75" customHeight="1">
      <c r="A115" s="40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ht="15.75" customHeight="1">
      <c r="A116" s="40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ht="15.75" customHeight="1">
      <c r="A117" s="40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ht="15.75" customHeight="1">
      <c r="A118" s="40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ht="15.75" customHeight="1">
      <c r="A119" s="40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ht="15.75" customHeight="1">
      <c r="A120" s="40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ht="15.75" customHeight="1">
      <c r="A121" s="40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ht="15.75" customHeight="1">
      <c r="A122" s="40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ht="15.75" customHeight="1">
      <c r="A123" s="40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ht="15.75" customHeight="1">
      <c r="A124" s="40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ht="15.75" customHeight="1">
      <c r="A125" s="40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ht="15.75" customHeight="1">
      <c r="A126" s="40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ht="15.75" customHeight="1">
      <c r="A127" s="40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ht="15.75" customHeight="1">
      <c r="A128" s="40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ht="15.75" customHeight="1">
      <c r="A129" s="40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ht="15.75" customHeight="1">
      <c r="A130" s="40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ht="15.75" customHeight="1">
      <c r="A131" s="40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ht="15.75" customHeight="1">
      <c r="A132" s="40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ht="15.75" customHeight="1">
      <c r="A133" s="40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ht="15.75" customHeight="1">
      <c r="A134" s="40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ht="15.75" customHeight="1">
      <c r="A135" s="40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ht="15.75" customHeight="1">
      <c r="A136" s="40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ht="15.75" customHeight="1">
      <c r="A137" s="40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ht="15.75" customHeight="1">
      <c r="A138" s="40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ht="15.75" customHeight="1">
      <c r="A139" s="40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ht="15.75" customHeight="1">
      <c r="A140" s="40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ht="15.75" customHeight="1">
      <c r="A141" s="40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ht="15.75" customHeight="1">
      <c r="A142" s="40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ht="15.75" customHeight="1">
      <c r="A143" s="40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ht="15.75" customHeight="1">
      <c r="A144" s="40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ht="15.75" customHeight="1">
      <c r="A145" s="40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ht="15.75" customHeight="1">
      <c r="A146" s="40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ht="15.75" customHeight="1">
      <c r="A147" s="40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ht="15.75" customHeight="1">
      <c r="A148" s="40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ht="15.75" customHeight="1">
      <c r="A149" s="40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ht="15.75" customHeight="1">
      <c r="A150" s="40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ht="15.75" customHeight="1">
      <c r="A151" s="40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ht="15.75" customHeight="1">
      <c r="A152" s="40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ht="15.75" customHeight="1">
      <c r="A153" s="40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ht="15.75" customHeight="1">
      <c r="A154" s="40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ht="15.75" customHeight="1">
      <c r="A155" s="40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ht="15.75" customHeight="1">
      <c r="A156" s="40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ht="15.75" customHeight="1">
      <c r="A157" s="40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ht="15.75" customHeight="1">
      <c r="A158" s="40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ht="15.75" customHeight="1">
      <c r="A159" s="40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ht="15.75" customHeight="1">
      <c r="A160" s="40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ht="15.75" customHeight="1">
      <c r="A161" s="40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ht="15.75" customHeight="1">
      <c r="A162" s="40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ht="15.75" customHeight="1">
      <c r="A163" s="40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ht="15.75" customHeight="1">
      <c r="A164" s="40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ht="15.75" customHeight="1">
      <c r="A165" s="40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ht="15.75" customHeight="1">
      <c r="A166" s="40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ht="15.75" customHeight="1">
      <c r="A167" s="40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ht="15.75" customHeight="1">
      <c r="A168" s="40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ht="15.75" customHeight="1">
      <c r="A169" s="40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ht="15.75" customHeight="1">
      <c r="A170" s="40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ht="15.75" customHeight="1">
      <c r="A171" s="40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ht="15.75" customHeight="1">
      <c r="A172" s="40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ht="15.75" customHeight="1">
      <c r="A173" s="40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ht="15.75" customHeight="1">
      <c r="A174" s="40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ht="15.75" customHeight="1">
      <c r="A175" s="40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ht="15.75" customHeight="1">
      <c r="A176" s="40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ht="15.75" customHeight="1">
      <c r="A177" s="40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ht="15.75" customHeight="1">
      <c r="A178" s="40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ht="15.75" customHeight="1">
      <c r="A179" s="40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ht="15.75" customHeight="1">
      <c r="A180" s="40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ht="15.75" customHeight="1">
      <c r="A181" s="40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ht="15.75" customHeight="1">
      <c r="A182" s="40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ht="15.75" customHeight="1">
      <c r="A183" s="40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ht="15.75" customHeight="1">
      <c r="A184" s="40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ht="15.75" customHeight="1">
      <c r="A185" s="40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ht="15.75" customHeight="1">
      <c r="A186" s="40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ht="15.75" customHeight="1">
      <c r="A187" s="40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ht="15.75" customHeight="1">
      <c r="A188" s="40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ht="15.75" customHeight="1">
      <c r="A189" s="40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ht="15.75" customHeight="1">
      <c r="A190" s="40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ht="15.75" customHeight="1">
      <c r="A191" s="40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ht="15.75" customHeight="1">
      <c r="A192" s="40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ht="15.75" customHeight="1">
      <c r="A193" s="40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ht="15.75" customHeight="1">
      <c r="A194" s="40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ht="15.75" customHeight="1">
      <c r="A195" s="40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ht="15.75" customHeight="1">
      <c r="A196" s="40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ht="15.75" customHeight="1">
      <c r="A197" s="40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ht="15.75" customHeight="1">
      <c r="A198" s="40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ht="15.75" customHeight="1">
      <c r="A199" s="40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ht="15.75" customHeight="1">
      <c r="A200" s="40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ht="15.75" customHeight="1">
      <c r="A201" s="40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ht="15.75" customHeight="1">
      <c r="A202" s="40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ht="15.75" customHeight="1">
      <c r="A203" s="40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ht="15.75" customHeight="1">
      <c r="A204" s="40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ht="15.75" customHeight="1">
      <c r="A205" s="40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ht="15.75" customHeight="1">
      <c r="A206" s="40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ht="15.75" customHeight="1">
      <c r="A207" s="40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ht="15.75" customHeight="1">
      <c r="A208" s="40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ht="15.75" customHeight="1">
      <c r="A209" s="40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ht="15.75" customHeight="1">
      <c r="A210" s="40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ht="15.75" customHeight="1">
      <c r="A211" s="40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ht="15.75" customHeight="1">
      <c r="A212" s="40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ht="15.75" customHeight="1">
      <c r="A213" s="40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ht="15.75" customHeight="1">
      <c r="A214" s="40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ht="15.75" customHeight="1">
      <c r="A215" s="40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ht="15.75" customHeight="1">
      <c r="A216" s="40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ht="15.75" customHeight="1">
      <c r="A217" s="40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ht="15.75" customHeight="1">
      <c r="A218" s="40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ht="15.75" customHeight="1">
      <c r="A219" s="40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5.57"/>
    <col customWidth="1" min="2" max="3" width="29.0"/>
    <col customWidth="1" min="4" max="7" width="14.43"/>
  </cols>
  <sheetData>
    <row r="1" ht="15.75" customHeight="1">
      <c r="A1" s="14"/>
      <c r="B1" s="46" t="s">
        <v>60</v>
      </c>
      <c r="C1" s="46" t="s">
        <v>2</v>
      </c>
      <c r="D1" s="3" t="s">
        <v>3</v>
      </c>
      <c r="E1" s="2" t="s">
        <v>4</v>
      </c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</row>
    <row r="2" ht="15.75" customHeight="1">
      <c r="A2" s="14"/>
      <c r="B2" s="48" t="s">
        <v>191</v>
      </c>
      <c r="C2" s="48" t="s">
        <v>192</v>
      </c>
      <c r="D2" s="16"/>
      <c r="E2" s="17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ht="15.75" customHeight="1">
      <c r="A3" s="14"/>
      <c r="B3" s="48" t="s">
        <v>193</v>
      </c>
      <c r="C3" s="48"/>
      <c r="D3" s="16"/>
      <c r="E3" s="17"/>
      <c r="F3" s="18">
        <v>5.0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ht="15.75" customHeight="1">
      <c r="A4" s="14"/>
      <c r="B4" s="48" t="s">
        <v>194</v>
      </c>
      <c r="C4" s="48"/>
      <c r="D4" s="16"/>
      <c r="E4" s="17"/>
      <c r="F4" s="18">
        <v>20.0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ht="15.75" customHeight="1">
      <c r="A5" s="14"/>
      <c r="B5" s="48" t="s">
        <v>195</v>
      </c>
      <c r="C5" s="48"/>
      <c r="D5" s="16"/>
      <c r="E5" s="17"/>
      <c r="F5" s="18">
        <v>5.0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ht="15.75" customHeight="1">
      <c r="A6" s="14"/>
      <c r="B6" s="48" t="s">
        <v>196</v>
      </c>
      <c r="C6" s="48"/>
      <c r="D6" s="16"/>
      <c r="E6" s="17"/>
      <c r="F6" s="18">
        <v>20.0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ht="15.75" customHeight="1">
      <c r="A7" s="14"/>
      <c r="B7" s="49" t="s">
        <v>197</v>
      </c>
      <c r="C7" s="49"/>
      <c r="D7" s="16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ht="15.75" customHeight="1">
      <c r="A8" s="14"/>
      <c r="B8" s="50" t="s">
        <v>174</v>
      </c>
      <c r="C8" s="50"/>
      <c r="D8" s="51" t="str">
        <f t="shared" ref="D8:E8" si="1">SUM (D2:D7)</f>
        <v>0</v>
      </c>
      <c r="E8" s="7" t="str">
        <f t="shared" si="1"/>
        <v>0</v>
      </c>
      <c r="F8" s="18">
        <v>50.0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ht="15.75" customHeight="1">
      <c r="A9" s="14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ht="15.75" customHeight="1">
      <c r="A10" s="14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ht="15.75" customHeight="1">
      <c r="A11" s="14"/>
      <c r="B11" s="18" t="s">
        <v>190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ht="15.75" customHeight="1">
      <c r="A12" s="1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ht="15.75" customHeight="1">
      <c r="A13" s="14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ht="15.75" customHeight="1">
      <c r="A14" s="14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ht="15.75" customHeight="1">
      <c r="A15" s="14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ht="15.75" customHeight="1">
      <c r="A16" s="14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ht="15.75" customHeight="1">
      <c r="A17" s="14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ht="15.75" customHeight="1">
      <c r="A18" s="14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ht="15.75" customHeight="1">
      <c r="A19" s="14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ht="15.75" customHeight="1">
      <c r="A20" s="14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ht="15.75" customHeight="1">
      <c r="A21" s="14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ht="15.75" customHeight="1">
      <c r="A22" s="14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ht="15.75" customHeight="1">
      <c r="A23" s="14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ht="15.75" customHeight="1">
      <c r="A24" s="14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ht="15.75" customHeight="1">
      <c r="A25" s="14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ht="15.75" customHeight="1">
      <c r="A26" s="14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ht="15.75" customHeight="1">
      <c r="A27" s="1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ht="15.75" customHeight="1">
      <c r="A28" s="14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ht="15.75" customHeight="1">
      <c r="A29" s="14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ht="15.75" customHeight="1">
      <c r="A30" s="14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ht="15.75" customHeight="1">
      <c r="A31" s="14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ht="15.75" customHeight="1">
      <c r="A32" s="14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ht="15.75" customHeight="1">
      <c r="A33" s="14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ht="15.75" customHeight="1">
      <c r="A34" s="14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ht="15.75" customHeight="1">
      <c r="A35" s="14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ht="15.75" customHeight="1">
      <c r="A36" s="14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ht="15.75" customHeight="1">
      <c r="A37" s="14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ht="15.75" customHeight="1">
      <c r="A38" s="14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ht="15.75" customHeight="1">
      <c r="A39" s="14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ht="15.75" customHeight="1">
      <c r="A40" s="14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ht="15.75" customHeight="1">
      <c r="A41" s="14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ht="15.75" customHeight="1">
      <c r="A42" s="1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ht="15.75" customHeight="1">
      <c r="A43" s="1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ht="15.75" customHeight="1">
      <c r="A44" s="14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ht="15.75" customHeight="1">
      <c r="A45" s="14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ht="15.75" customHeight="1">
      <c r="A46" s="14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ht="15.75" customHeight="1">
      <c r="A47" s="14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ht="15.75" customHeight="1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ht="15.75" customHeight="1">
      <c r="A49" s="14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ht="15.75" customHeight="1">
      <c r="A50" s="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ht="15.75" customHeight="1">
      <c r="A51" s="14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ht="15.75" customHeight="1">
      <c r="A52" s="14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ht="15.75" customHeight="1">
      <c r="A53" s="14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ht="15.75" customHeight="1">
      <c r="A54" s="14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ht="15.75" customHeight="1">
      <c r="A55" s="14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ht="15.75" customHeight="1">
      <c r="A56" s="14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ht="15.75" customHeight="1">
      <c r="A57" s="14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ht="15.75" customHeight="1">
      <c r="A58" s="14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ht="15.75" customHeight="1">
      <c r="A59" s="14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ht="15.75" customHeight="1">
      <c r="A60" s="14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ht="15.75" customHeight="1">
      <c r="A61" s="14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ht="15.75" customHeight="1">
      <c r="A62" s="14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ht="15.75" customHeight="1">
      <c r="A63" s="14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ht="15.75" customHeight="1">
      <c r="A64" s="14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ht="15.75" customHeight="1">
      <c r="A65" s="14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ht="15.75" customHeight="1">
      <c r="A66" s="14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ht="15.75" customHeight="1">
      <c r="A67" s="14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ht="15.75" customHeight="1">
      <c r="A68" s="14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ht="15.75" customHeight="1">
      <c r="A69" s="14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ht="15.75" customHeight="1">
      <c r="A70" s="14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ht="15.75" customHeight="1">
      <c r="A71" s="14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ht="15.75" customHeight="1">
      <c r="A72" s="14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ht="15.75" customHeight="1">
      <c r="A73" s="14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ht="15.75" customHeight="1">
      <c r="A74" s="14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ht="15.75" customHeight="1">
      <c r="A75" s="14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ht="15.75" customHeight="1">
      <c r="A76" s="14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ht="15.75" customHeight="1">
      <c r="A77" s="14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ht="15.75" customHeight="1">
      <c r="A78" s="14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ht="15.75" customHeight="1">
      <c r="A79" s="14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ht="15.75" customHeight="1">
      <c r="A80" s="14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ht="15.75" customHeight="1">
      <c r="A81" s="14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ht="15.75" customHeight="1">
      <c r="A82" s="14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ht="15.75" customHeight="1">
      <c r="A83" s="14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ht="15.75" customHeight="1">
      <c r="A84" s="14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ht="15.75" customHeight="1">
      <c r="A85" s="14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ht="15.75" customHeight="1">
      <c r="A86" s="14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ht="15.75" customHeight="1">
      <c r="A87" s="14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ht="15.75" customHeight="1">
      <c r="A88" s="14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ht="15.75" customHeight="1">
      <c r="A89" s="14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ht="15.75" customHeight="1">
      <c r="A90" s="14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ht="15.75" customHeight="1">
      <c r="A91" s="14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ht="15.75" customHeight="1">
      <c r="A92" s="14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ht="15.75" customHeight="1">
      <c r="A93" s="14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ht="15.75" customHeight="1">
      <c r="A94" s="14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ht="15.75" customHeight="1">
      <c r="A95" s="14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ht="15.75" customHeight="1">
      <c r="A96" s="14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ht="15.75" customHeight="1">
      <c r="A97" s="14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ht="15.75" customHeight="1">
      <c r="A98" s="14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ht="15.75" customHeight="1">
      <c r="A99" s="14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ht="15.75" customHeight="1">
      <c r="A100" s="14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ht="15.75" customHeight="1">
      <c r="A101" s="14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ht="15.75" customHeight="1">
      <c r="A102" s="14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ht="15.75" customHeight="1">
      <c r="A103" s="14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ht="15.75" customHeight="1">
      <c r="A104" s="14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ht="15.75" customHeight="1">
      <c r="A105" s="14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ht="15.75" customHeight="1">
      <c r="A106" s="14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ht="15.75" customHeight="1">
      <c r="A107" s="14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ht="15.75" customHeight="1">
      <c r="A108" s="14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ht="15.75" customHeight="1">
      <c r="A109" s="14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ht="15.75" customHeight="1">
      <c r="A110" s="14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ht="15.75" customHeight="1">
      <c r="A111" s="14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ht="15.75" customHeight="1">
      <c r="A112" s="14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ht="15.75" customHeight="1">
      <c r="A113" s="14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ht="15.75" customHeight="1">
      <c r="A114" s="14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ht="15.75" customHeight="1">
      <c r="A115" s="14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ht="15.75" customHeight="1">
      <c r="A116" s="14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ht="15.75" customHeight="1">
      <c r="A117" s="14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ht="15.75" customHeight="1">
      <c r="A118" s="14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ht="15.75" customHeight="1">
      <c r="A119" s="14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ht="15.75" customHeight="1">
      <c r="A120" s="14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ht="15.75" customHeight="1">
      <c r="A121" s="14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ht="15.75" customHeight="1">
      <c r="A122" s="14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ht="15.75" customHeight="1">
      <c r="A123" s="14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ht="15.75" customHeight="1">
      <c r="A124" s="14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ht="15.75" customHeight="1">
      <c r="A125" s="14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ht="15.75" customHeight="1">
      <c r="A126" s="14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ht="15.75" customHeight="1">
      <c r="A127" s="14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ht="15.75" customHeight="1">
      <c r="A128" s="14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ht="15.75" customHeight="1">
      <c r="A129" s="14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ht="15.75" customHeight="1">
      <c r="A130" s="14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ht="15.75" customHeight="1">
      <c r="A131" s="14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ht="15.75" customHeight="1">
      <c r="A132" s="14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ht="15.75" customHeight="1">
      <c r="A133" s="14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ht="15.75" customHeight="1">
      <c r="A134" s="14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ht="15.75" customHeight="1">
      <c r="A135" s="14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ht="15.75" customHeight="1">
      <c r="A136" s="14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ht="15.75" customHeight="1">
      <c r="A137" s="14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ht="15.75" customHeight="1">
      <c r="A138" s="14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ht="15.75" customHeight="1">
      <c r="A139" s="14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ht="15.75" customHeight="1">
      <c r="A140" s="14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ht="15.75" customHeight="1">
      <c r="A141" s="14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ht="15.75" customHeight="1">
      <c r="A142" s="14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ht="15.75" customHeight="1">
      <c r="A143" s="14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ht="15.75" customHeight="1">
      <c r="A144" s="14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ht="15.75" customHeight="1">
      <c r="A145" s="14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ht="15.75" customHeight="1">
      <c r="A146" s="14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ht="15.75" customHeight="1">
      <c r="A147" s="14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ht="15.75" customHeight="1">
      <c r="A148" s="14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ht="15.75" customHeight="1">
      <c r="A149" s="14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ht="15.75" customHeight="1">
      <c r="A150" s="14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ht="15.75" customHeight="1">
      <c r="A151" s="14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ht="15.75" customHeight="1">
      <c r="A152" s="14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ht="15.75" customHeight="1">
      <c r="A153" s="14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ht="15.75" customHeight="1">
      <c r="A154" s="14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ht="15.75" customHeight="1">
      <c r="A155" s="14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ht="15.75" customHeight="1">
      <c r="A156" s="14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ht="15.75" customHeight="1">
      <c r="A157" s="14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ht="15.75" customHeight="1">
      <c r="A158" s="14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ht="15.75" customHeight="1">
      <c r="A159" s="14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ht="15.75" customHeight="1">
      <c r="A160" s="14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ht="15.75" customHeight="1">
      <c r="A161" s="14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ht="15.75" customHeight="1">
      <c r="A162" s="14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ht="15.75" customHeight="1">
      <c r="A163" s="14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ht="15.75" customHeight="1">
      <c r="A164" s="14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ht="15.75" customHeight="1">
      <c r="A165" s="14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ht="15.75" customHeight="1">
      <c r="A166" s="14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ht="15.75" customHeight="1">
      <c r="A167" s="14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ht="15.75" customHeight="1">
      <c r="A168" s="14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ht="15.75" customHeight="1">
      <c r="A169" s="14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ht="15.75" customHeight="1">
      <c r="A170" s="14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ht="15.75" customHeight="1">
      <c r="A171" s="14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ht="15.75" customHeight="1">
      <c r="A172" s="14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ht="15.75" customHeight="1">
      <c r="A173" s="14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ht="15.75" customHeight="1">
      <c r="A174" s="14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ht="15.75" customHeight="1">
      <c r="A175" s="14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ht="15.75" customHeight="1">
      <c r="A176" s="14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ht="15.75" customHeight="1">
      <c r="A177" s="14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ht="15.75" customHeight="1">
      <c r="A178" s="14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ht="15.75" customHeight="1">
      <c r="A179" s="14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ht="15.75" customHeight="1">
      <c r="A180" s="14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ht="15.75" customHeight="1">
      <c r="A181" s="14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ht="15.75" customHeight="1">
      <c r="A182" s="14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ht="15.75" customHeight="1">
      <c r="A183" s="14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ht="15.75" customHeight="1">
      <c r="A184" s="14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ht="15.75" customHeight="1">
      <c r="A185" s="14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ht="15.75" customHeight="1">
      <c r="A186" s="14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ht="15.75" customHeight="1">
      <c r="A187" s="14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ht="15.75" customHeight="1">
      <c r="A188" s="14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ht="15.75" customHeight="1">
      <c r="A189" s="14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ht="15.75" customHeight="1">
      <c r="A190" s="14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ht="15.75" customHeight="1">
      <c r="A191" s="14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ht="15.75" customHeight="1">
      <c r="A192" s="14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ht="15.75" customHeight="1">
      <c r="A193" s="14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ht="15.75" customHeight="1">
      <c r="A194" s="14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ht="15.75" customHeight="1">
      <c r="A195" s="14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ht="15.75" customHeight="1">
      <c r="A196" s="14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ht="15.75" customHeight="1">
      <c r="A197" s="14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ht="15.75" customHeight="1">
      <c r="A198" s="14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ht="15.75" customHeight="1">
      <c r="A199" s="14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ht="15.75" customHeight="1">
      <c r="A200" s="14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ht="15.75" customHeight="1">
      <c r="A201" s="14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ht="15.75" customHeight="1">
      <c r="A202" s="14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ht="15.75" customHeight="1">
      <c r="A203" s="14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ht="15.75" customHeight="1">
      <c r="A204" s="14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ht="15.75" customHeight="1">
      <c r="A205" s="14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ht="15.75" customHeight="1">
      <c r="A206" s="14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ht="15.75" customHeight="1">
      <c r="A207" s="14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ht="15.75" customHeight="1">
      <c r="A208" s="14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ht="15.75" customHeight="1">
      <c r="A209" s="14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ht="15.75" customHeight="1">
      <c r="A210" s="14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ht="15.75" customHeight="1">
      <c r="A211" s="14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6.0"/>
    <col customWidth="1" min="2" max="3" width="22.57"/>
    <col customWidth="1" min="4" max="6" width="14.43"/>
  </cols>
  <sheetData>
    <row r="1" ht="15.75" customHeight="1">
      <c r="A1" s="14"/>
      <c r="B1" s="52" t="s">
        <v>61</v>
      </c>
      <c r="C1" s="52" t="s">
        <v>2</v>
      </c>
      <c r="D1" s="3" t="s">
        <v>3</v>
      </c>
      <c r="E1" s="2" t="s">
        <v>4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</row>
    <row r="2" ht="15.75" customHeight="1">
      <c r="A2" s="14"/>
      <c r="B2" s="53" t="s">
        <v>166</v>
      </c>
      <c r="C2" s="53"/>
      <c r="D2" s="16"/>
      <c r="E2" s="17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</row>
    <row r="3" ht="15.75" customHeight="1">
      <c r="A3" s="14"/>
      <c r="B3" s="53" t="s">
        <v>198</v>
      </c>
      <c r="C3" s="53"/>
      <c r="D3" s="16"/>
      <c r="E3" s="17">
        <v>8.0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</row>
    <row r="4" ht="15.75" customHeight="1">
      <c r="A4" s="14"/>
      <c r="B4" s="53" t="s">
        <v>199</v>
      </c>
      <c r="C4" s="53"/>
      <c r="D4" s="16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ht="15.75" customHeight="1">
      <c r="A5" s="14"/>
      <c r="B5" s="53" t="s">
        <v>200</v>
      </c>
      <c r="C5" s="53"/>
      <c r="D5" s="16"/>
      <c r="E5" s="17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</row>
    <row r="6" ht="15.75" customHeight="1">
      <c r="A6" s="14"/>
      <c r="B6" s="53" t="s">
        <v>201</v>
      </c>
      <c r="C6" s="53" t="s">
        <v>202</v>
      </c>
      <c r="D6" s="16"/>
      <c r="E6" s="17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ht="15.75" customHeight="1">
      <c r="A7" s="14"/>
      <c r="B7" s="53" t="s">
        <v>203</v>
      </c>
      <c r="C7" s="53"/>
      <c r="D7" s="16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</row>
    <row r="8" ht="15.75" customHeight="1">
      <c r="A8" s="14"/>
      <c r="B8" s="53" t="s">
        <v>204</v>
      </c>
      <c r="C8" s="53" t="s">
        <v>205</v>
      </c>
      <c r="D8" s="16"/>
      <c r="E8" s="17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</row>
    <row r="9" ht="15.75" customHeight="1">
      <c r="A9" s="14"/>
      <c r="B9" s="53" t="s">
        <v>206</v>
      </c>
      <c r="C9" s="53"/>
      <c r="D9" s="16"/>
      <c r="E9" s="17">
        <v>13.0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</row>
    <row r="10" ht="15.75" customHeight="1">
      <c r="A10" s="14"/>
      <c r="B10" s="53" t="s">
        <v>207</v>
      </c>
      <c r="C10" s="53" t="s">
        <v>208</v>
      </c>
      <c r="D10" s="16"/>
      <c r="E10" s="17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</row>
    <row r="11" ht="15.75" customHeight="1">
      <c r="A11" s="14"/>
      <c r="B11" s="53" t="s">
        <v>209</v>
      </c>
      <c r="C11" s="53"/>
      <c r="D11" s="16" t="s">
        <v>34</v>
      </c>
      <c r="E11" s="17">
        <v>1.0</v>
      </c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</row>
    <row r="12" ht="15.75" customHeight="1">
      <c r="A12" s="14"/>
      <c r="B12" s="53" t="s">
        <v>210</v>
      </c>
      <c r="C12" s="53"/>
      <c r="D12" s="16"/>
      <c r="E12" s="17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ht="15.75" customHeight="1">
      <c r="A13" s="14"/>
      <c r="B13" s="53" t="s">
        <v>211</v>
      </c>
      <c r="C13" s="53"/>
      <c r="D13" s="16"/>
      <c r="E13" s="17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ht="15.75" customHeight="1">
      <c r="A14" s="14"/>
      <c r="B14" s="54" t="s">
        <v>174</v>
      </c>
      <c r="C14" s="54"/>
      <c r="D14" s="6" t="str">
        <f t="shared" ref="D14:E14" si="1">SUM(D2:D13) </f>
        <v>0</v>
      </c>
      <c r="E14" s="7" t="str">
        <f t="shared" si="1"/>
        <v>22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</row>
    <row r="15" ht="15.75" customHeight="1">
      <c r="A15" s="14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</row>
    <row r="16" ht="15.75" customHeight="1">
      <c r="A16" s="14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</row>
    <row r="17" ht="15.75" customHeight="1">
      <c r="A17" s="14"/>
      <c r="B17" s="18" t="s">
        <v>190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</row>
    <row r="18" ht="15.75" customHeight="1">
      <c r="A18" s="14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</row>
    <row r="19" ht="15.75" customHeight="1">
      <c r="A19" s="14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</row>
    <row r="20" ht="15.75" customHeight="1">
      <c r="A20" s="14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</row>
    <row r="21" ht="15.75" customHeight="1">
      <c r="A21" s="14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</row>
    <row r="22" ht="15.75" customHeight="1">
      <c r="A22" s="14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</row>
    <row r="23" ht="15.75" customHeight="1">
      <c r="A23" s="14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ht="15.75" customHeight="1">
      <c r="A24" s="14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</row>
    <row r="25" ht="15.75" customHeight="1">
      <c r="A25" s="14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</row>
    <row r="26" ht="15.75" customHeight="1">
      <c r="A26" s="14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</row>
    <row r="27" ht="15.75" customHeight="1">
      <c r="A27" s="1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</row>
    <row r="28" ht="15.75" customHeight="1">
      <c r="A28" s="14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</row>
    <row r="29" ht="15.75" customHeight="1">
      <c r="A29" s="14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</row>
    <row r="30" ht="15.75" customHeight="1">
      <c r="A30" s="14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</row>
    <row r="31" ht="15.75" customHeight="1">
      <c r="A31" s="14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</row>
    <row r="32" ht="15.75" customHeight="1">
      <c r="A32" s="14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</row>
    <row r="33" ht="15.75" customHeight="1">
      <c r="A33" s="14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</row>
    <row r="34" ht="15.75" customHeight="1">
      <c r="A34" s="14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</row>
    <row r="35" ht="15.75" customHeight="1">
      <c r="A35" s="14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</row>
    <row r="36" ht="15.75" customHeight="1">
      <c r="A36" s="14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</row>
    <row r="37" ht="15.75" customHeight="1">
      <c r="A37" s="14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</row>
    <row r="38" ht="15.75" customHeight="1">
      <c r="A38" s="14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</row>
    <row r="39" ht="15.75" customHeight="1">
      <c r="A39" s="14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</row>
    <row r="40" ht="15.75" customHeight="1">
      <c r="A40" s="14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</row>
    <row r="41" ht="15.75" customHeight="1">
      <c r="A41" s="14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</row>
    <row r="42" ht="15.75" customHeight="1">
      <c r="A42" s="1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ht="15.75" customHeight="1">
      <c r="A43" s="1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</row>
    <row r="44" ht="15.75" customHeight="1">
      <c r="A44" s="14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</row>
    <row r="45" ht="15.75" customHeight="1">
      <c r="A45" s="14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</row>
    <row r="46" ht="15.75" customHeight="1">
      <c r="A46" s="14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</row>
    <row r="47" ht="15.75" customHeight="1">
      <c r="A47" s="14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</row>
    <row r="48" ht="15.75" customHeight="1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</row>
    <row r="49" ht="15.75" customHeight="1">
      <c r="A49" s="14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</row>
    <row r="50" ht="15.75" customHeight="1">
      <c r="A50" s="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</row>
    <row r="51" ht="15.75" customHeight="1">
      <c r="A51" s="14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</row>
    <row r="52" ht="15.75" customHeight="1">
      <c r="A52" s="14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</row>
    <row r="53" ht="15.75" customHeight="1">
      <c r="A53" s="14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</row>
    <row r="54" ht="15.75" customHeight="1">
      <c r="A54" s="14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</row>
    <row r="55" ht="15.75" customHeight="1">
      <c r="A55" s="14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</row>
    <row r="56" ht="15.75" customHeight="1">
      <c r="A56" s="14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</row>
    <row r="57" ht="15.75" customHeight="1">
      <c r="A57" s="14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</row>
    <row r="58" ht="15.75" customHeight="1">
      <c r="A58" s="14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</row>
    <row r="59" ht="15.75" customHeight="1">
      <c r="A59" s="14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</row>
    <row r="60" ht="15.75" customHeight="1">
      <c r="A60" s="14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</row>
    <row r="61" ht="15.75" customHeight="1">
      <c r="A61" s="14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</row>
    <row r="62" ht="15.75" customHeight="1">
      <c r="A62" s="14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</row>
    <row r="63" ht="15.75" customHeight="1">
      <c r="A63" s="14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</row>
    <row r="64" ht="15.75" customHeight="1">
      <c r="A64" s="14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</row>
    <row r="65" ht="15.75" customHeight="1">
      <c r="A65" s="14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</row>
    <row r="66" ht="15.75" customHeight="1">
      <c r="A66" s="14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</row>
    <row r="67" ht="15.75" customHeight="1">
      <c r="A67" s="14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</row>
    <row r="68" ht="15.75" customHeight="1">
      <c r="A68" s="14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</row>
    <row r="69" ht="15.75" customHeight="1">
      <c r="A69" s="14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</row>
    <row r="70" ht="15.75" customHeight="1">
      <c r="A70" s="14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</row>
    <row r="71" ht="15.75" customHeight="1">
      <c r="A71" s="14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</row>
    <row r="72" ht="15.75" customHeight="1">
      <c r="A72" s="14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</row>
    <row r="73" ht="15.75" customHeight="1">
      <c r="A73" s="14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</row>
    <row r="74" ht="15.75" customHeight="1">
      <c r="A74" s="14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</row>
    <row r="75" ht="15.75" customHeight="1">
      <c r="A75" s="14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</row>
    <row r="76" ht="15.75" customHeight="1">
      <c r="A76" s="14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</row>
    <row r="77" ht="15.75" customHeight="1">
      <c r="A77" s="14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</row>
    <row r="78" ht="15.75" customHeight="1">
      <c r="A78" s="14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</row>
    <row r="79" ht="15.75" customHeight="1">
      <c r="A79" s="14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</row>
    <row r="80" ht="15.75" customHeight="1">
      <c r="A80" s="14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</row>
    <row r="81" ht="15.75" customHeight="1">
      <c r="A81" s="14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</row>
    <row r="82" ht="15.75" customHeight="1">
      <c r="A82" s="14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</row>
    <row r="83" ht="15.75" customHeight="1">
      <c r="A83" s="14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</row>
    <row r="84" ht="15.75" customHeight="1">
      <c r="A84" s="14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</row>
    <row r="85" ht="15.75" customHeight="1">
      <c r="A85" s="14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</row>
    <row r="86" ht="15.75" customHeight="1">
      <c r="A86" s="14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</row>
    <row r="87" ht="15.75" customHeight="1">
      <c r="A87" s="14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</row>
    <row r="88" ht="15.75" customHeight="1">
      <c r="A88" s="14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</row>
    <row r="89" ht="15.75" customHeight="1">
      <c r="A89" s="14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</row>
    <row r="90" ht="15.75" customHeight="1">
      <c r="A90" s="14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</row>
    <row r="91" ht="15.75" customHeight="1">
      <c r="A91" s="14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</row>
    <row r="92" ht="15.75" customHeight="1">
      <c r="A92" s="14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</row>
    <row r="93" ht="15.75" customHeight="1">
      <c r="A93" s="14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</row>
    <row r="94" ht="15.75" customHeight="1">
      <c r="A94" s="14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</row>
    <row r="95" ht="15.75" customHeight="1">
      <c r="A95" s="14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</row>
    <row r="96" ht="15.75" customHeight="1">
      <c r="A96" s="14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</row>
    <row r="97" ht="15.75" customHeight="1">
      <c r="A97" s="14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</row>
    <row r="98" ht="15.75" customHeight="1">
      <c r="A98" s="14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</row>
    <row r="99" ht="15.75" customHeight="1">
      <c r="A99" s="14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</row>
    <row r="100" ht="15.75" customHeight="1">
      <c r="A100" s="14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</row>
    <row r="101" ht="15.75" customHeight="1">
      <c r="A101" s="14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</row>
    <row r="102" ht="15.75" customHeight="1">
      <c r="A102" s="14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</row>
    <row r="103" ht="15.75" customHeight="1">
      <c r="A103" s="14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</row>
    <row r="104" ht="15.75" customHeight="1">
      <c r="A104" s="14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</row>
    <row r="105" ht="15.75" customHeight="1">
      <c r="A105" s="14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</row>
    <row r="106" ht="15.75" customHeight="1">
      <c r="A106" s="14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</row>
    <row r="107" ht="15.75" customHeight="1">
      <c r="A107" s="14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</row>
    <row r="108" ht="15.75" customHeight="1">
      <c r="A108" s="14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</row>
    <row r="109" ht="15.75" customHeight="1">
      <c r="A109" s="14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</row>
    <row r="110" ht="15.75" customHeight="1">
      <c r="A110" s="14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</row>
    <row r="111" ht="15.75" customHeight="1">
      <c r="A111" s="14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</row>
    <row r="112" ht="15.75" customHeight="1">
      <c r="A112" s="14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</row>
    <row r="113" ht="15.75" customHeight="1">
      <c r="A113" s="14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</row>
    <row r="114" ht="15.75" customHeight="1">
      <c r="A114" s="14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</row>
    <row r="115" ht="15.75" customHeight="1">
      <c r="A115" s="14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</row>
    <row r="116" ht="15.75" customHeight="1">
      <c r="A116" s="14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</row>
    <row r="117" ht="15.75" customHeight="1">
      <c r="A117" s="14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</row>
    <row r="118" ht="15.75" customHeight="1">
      <c r="A118" s="14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</row>
    <row r="119" ht="15.75" customHeight="1">
      <c r="A119" s="14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</row>
    <row r="120" ht="15.75" customHeight="1">
      <c r="A120" s="14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</row>
    <row r="121" ht="15.75" customHeight="1">
      <c r="A121" s="14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</row>
    <row r="122" ht="15.75" customHeight="1">
      <c r="A122" s="14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</row>
    <row r="123" ht="15.75" customHeight="1">
      <c r="A123" s="14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</row>
    <row r="124" ht="15.75" customHeight="1">
      <c r="A124" s="14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</row>
    <row r="125" ht="15.75" customHeight="1">
      <c r="A125" s="14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</row>
    <row r="126" ht="15.75" customHeight="1">
      <c r="A126" s="14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</row>
    <row r="127" ht="15.75" customHeight="1">
      <c r="A127" s="14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</row>
    <row r="128" ht="15.75" customHeight="1">
      <c r="A128" s="14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</row>
    <row r="129" ht="15.75" customHeight="1">
      <c r="A129" s="14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</row>
    <row r="130" ht="15.75" customHeight="1">
      <c r="A130" s="14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</row>
    <row r="131" ht="15.75" customHeight="1">
      <c r="A131" s="14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</row>
    <row r="132" ht="15.75" customHeight="1">
      <c r="A132" s="14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</row>
    <row r="133" ht="15.75" customHeight="1">
      <c r="A133" s="14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</row>
    <row r="134" ht="15.75" customHeight="1">
      <c r="A134" s="14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</row>
    <row r="135" ht="15.75" customHeight="1">
      <c r="A135" s="14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</row>
    <row r="136" ht="15.75" customHeight="1">
      <c r="A136" s="14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</row>
    <row r="137" ht="15.75" customHeight="1">
      <c r="A137" s="14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</row>
    <row r="138" ht="15.75" customHeight="1">
      <c r="A138" s="14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</row>
    <row r="139" ht="15.75" customHeight="1">
      <c r="A139" s="14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</row>
    <row r="140" ht="15.75" customHeight="1">
      <c r="A140" s="14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</row>
    <row r="141" ht="15.75" customHeight="1">
      <c r="A141" s="14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</row>
    <row r="142" ht="15.75" customHeight="1">
      <c r="A142" s="14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</row>
    <row r="143" ht="15.75" customHeight="1">
      <c r="A143" s="14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</row>
    <row r="144" ht="15.75" customHeight="1">
      <c r="A144" s="14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</row>
    <row r="145" ht="15.75" customHeight="1">
      <c r="A145" s="14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</row>
    <row r="146" ht="15.75" customHeight="1">
      <c r="A146" s="14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</row>
    <row r="147" ht="15.75" customHeight="1">
      <c r="A147" s="14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</row>
    <row r="148" ht="15.75" customHeight="1">
      <c r="A148" s="14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</row>
    <row r="149" ht="15.75" customHeight="1">
      <c r="A149" s="14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</row>
    <row r="150" ht="15.75" customHeight="1">
      <c r="A150" s="14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</row>
    <row r="151" ht="15.75" customHeight="1">
      <c r="A151" s="14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</row>
    <row r="152" ht="15.75" customHeight="1">
      <c r="A152" s="14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</row>
    <row r="153" ht="15.75" customHeight="1">
      <c r="A153" s="14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</row>
    <row r="154" ht="15.75" customHeight="1">
      <c r="A154" s="14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</row>
    <row r="155" ht="15.75" customHeight="1">
      <c r="A155" s="14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</row>
    <row r="156" ht="15.75" customHeight="1">
      <c r="A156" s="14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</row>
    <row r="157" ht="15.75" customHeight="1">
      <c r="A157" s="14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</row>
    <row r="158" ht="15.75" customHeight="1">
      <c r="A158" s="14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</row>
    <row r="159" ht="15.75" customHeight="1">
      <c r="A159" s="14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</row>
    <row r="160" ht="15.75" customHeight="1">
      <c r="A160" s="14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</row>
    <row r="161" ht="15.75" customHeight="1">
      <c r="A161" s="14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</row>
    <row r="162" ht="15.75" customHeight="1">
      <c r="A162" s="14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</row>
    <row r="163" ht="15.75" customHeight="1">
      <c r="A163" s="14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</row>
    <row r="164" ht="15.75" customHeight="1">
      <c r="A164" s="14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</row>
    <row r="165" ht="15.75" customHeight="1">
      <c r="A165" s="14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</row>
    <row r="166" ht="15.75" customHeight="1">
      <c r="A166" s="14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</row>
    <row r="167" ht="15.75" customHeight="1">
      <c r="A167" s="14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</row>
    <row r="168" ht="15.75" customHeight="1">
      <c r="A168" s="14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</row>
    <row r="169" ht="15.75" customHeight="1">
      <c r="A169" s="14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</row>
    <row r="170" ht="15.75" customHeight="1">
      <c r="A170" s="14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</row>
    <row r="171" ht="15.75" customHeight="1">
      <c r="A171" s="14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</row>
    <row r="172" ht="15.75" customHeight="1">
      <c r="A172" s="14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</row>
    <row r="173" ht="15.75" customHeight="1">
      <c r="A173" s="14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</row>
    <row r="174" ht="15.75" customHeight="1">
      <c r="A174" s="14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</row>
    <row r="175" ht="15.75" customHeight="1">
      <c r="A175" s="14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</row>
    <row r="176" ht="15.75" customHeight="1">
      <c r="A176" s="14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</row>
    <row r="177" ht="15.75" customHeight="1">
      <c r="A177" s="14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</row>
    <row r="178" ht="15.75" customHeight="1">
      <c r="A178" s="14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</row>
    <row r="179" ht="15.75" customHeight="1">
      <c r="A179" s="14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</row>
    <row r="180" ht="15.75" customHeight="1">
      <c r="A180" s="14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</row>
    <row r="181" ht="15.75" customHeight="1">
      <c r="A181" s="14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</row>
    <row r="182" ht="15.75" customHeight="1">
      <c r="A182" s="14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</row>
    <row r="183" ht="15.75" customHeight="1">
      <c r="A183" s="14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</row>
    <row r="184" ht="15.75" customHeight="1">
      <c r="A184" s="14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</row>
    <row r="185" ht="15.75" customHeight="1">
      <c r="A185" s="14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</row>
    <row r="186" ht="15.75" customHeight="1">
      <c r="A186" s="14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</row>
    <row r="187" ht="15.75" customHeight="1">
      <c r="A187" s="14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</row>
    <row r="188" ht="15.75" customHeight="1">
      <c r="A188" s="14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</row>
    <row r="189" ht="15.75" customHeight="1">
      <c r="A189" s="14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</row>
    <row r="190" ht="15.75" customHeight="1">
      <c r="A190" s="14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</row>
    <row r="191" ht="15.75" customHeight="1">
      <c r="A191" s="14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</row>
    <row r="192" ht="15.75" customHeight="1">
      <c r="A192" s="14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</row>
    <row r="193" ht="15.75" customHeight="1">
      <c r="A193" s="14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</row>
    <row r="194" ht="15.75" customHeight="1">
      <c r="A194" s="14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</row>
    <row r="195" ht="15.75" customHeight="1">
      <c r="A195" s="14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</row>
    <row r="196" ht="15.75" customHeight="1">
      <c r="A196" s="14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</row>
    <row r="197" ht="15.75" customHeight="1">
      <c r="A197" s="14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</row>
    <row r="198" ht="15.75" customHeight="1">
      <c r="A198" s="14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</row>
    <row r="199" ht="15.75" customHeight="1">
      <c r="A199" s="14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</row>
    <row r="200" ht="15.75" customHeight="1">
      <c r="A200" s="14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</row>
    <row r="201" ht="15.75" customHeight="1">
      <c r="A201" s="14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</row>
    <row r="202" ht="15.75" customHeight="1">
      <c r="A202" s="14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</row>
    <row r="203" ht="15.75" customHeight="1">
      <c r="A203" s="14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</row>
    <row r="204" ht="15.75" customHeight="1">
      <c r="A204" s="14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</row>
    <row r="205" ht="15.75" customHeight="1">
      <c r="A205" s="14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</row>
    <row r="206" ht="15.75" customHeight="1">
      <c r="A206" s="14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</row>
    <row r="207" ht="15.75" customHeight="1">
      <c r="A207" s="14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</row>
    <row r="208" ht="15.75" customHeight="1">
      <c r="A208" s="14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</row>
    <row r="209" ht="15.75" customHeight="1">
      <c r="A209" s="14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</row>
    <row r="210" ht="15.75" customHeight="1">
      <c r="A210" s="14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</row>
    <row r="211" ht="15.75" customHeight="1">
      <c r="A211" s="14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</row>
    <row r="212" ht="15.75" customHeight="1">
      <c r="A212" s="14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</row>
    <row r="213" ht="15.75" customHeight="1">
      <c r="A213" s="14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</row>
    <row r="214" ht="15.75" customHeight="1">
      <c r="A214" s="14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</row>
    <row r="215" ht="15.75" customHeight="1">
      <c r="A215" s="14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</row>
    <row r="216" ht="15.75" customHeight="1">
      <c r="A216" s="14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</row>
    <row r="217" ht="15.75" customHeight="1">
      <c r="A217" s="14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</row>
  </sheetData>
  <drawing r:id="rId1"/>
</worksheet>
</file>